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elsa\Dropbox\UTI_FAUBA\PROYECTOS\PROYECTOS  ADMINISTRATIVOS Y SERVICIO\GDE\DOCUMENTACION EN LA WEB UTI\Descargas útiles\"/>
    </mc:Choice>
  </mc:AlternateContent>
  <xr:revisionPtr revIDLastSave="0" documentId="13_ncr:1_{A341777A-EA14-44CB-B762-6BE69F9EA5E8}" xr6:coauthVersionLast="47" xr6:coauthVersionMax="47" xr10:uidLastSave="{00000000-0000-0000-0000-000000000000}"/>
  <bookViews>
    <workbookView xWindow="-120" yWindow="-120" windowWidth="20730" windowHeight="11160" firstSheet="1" activeTab="1" xr2:uid="{AA767A52-C812-4E99-A228-01ADE069B829}"/>
  </bookViews>
  <sheets>
    <sheet name="Lista old" sheetId="1" state="hidden" r:id="rId1"/>
    <sheet name="Formulario" sheetId="2" r:id="rId2"/>
    <sheet name="Formulario (2)" sheetId="4" r:id="rId3"/>
    <sheet name="Formulario (3)" sheetId="5" r:id="rId4"/>
    <sheet name="Formulario (4)" sheetId="6" r:id="rId5"/>
    <sheet name="Formulario (5)" sheetId="7" r:id="rId6"/>
    <sheet name="Lista de validación" sheetId="3" state="hidden" r:id="rId7"/>
  </sheets>
  <definedNames>
    <definedName name="_xlnm._FilterDatabase" localSheetId="6" hidden="1">'Lista de validación'!$F$1:$G$1019</definedName>
    <definedName name="_ftn2" localSheetId="1">Formulario!$B$60</definedName>
    <definedName name="_ftn2" localSheetId="2">'Formulario (2)'!$B$60</definedName>
    <definedName name="_ftn2" localSheetId="3">'Formulario (3)'!$B$60</definedName>
    <definedName name="_ftn2" localSheetId="4">'Formulario (4)'!$B$60</definedName>
    <definedName name="_ftn2" localSheetId="5">'Formulario (5)'!$B$60</definedName>
    <definedName name="_ftnref1" localSheetId="1">Formulario!$B$14</definedName>
    <definedName name="_ftnref1" localSheetId="2">'Formulario (2)'!$B$14</definedName>
    <definedName name="_ftnref1" localSheetId="3">'Formulario (3)'!$B$14</definedName>
    <definedName name="_ftnref1" localSheetId="4">'Formulario (4)'!$B$14</definedName>
    <definedName name="_ftnref1" localSheetId="5">'Formulario (5)'!$B$14</definedName>
    <definedName name="_ftnref2" localSheetId="1">Formulario!$B$26</definedName>
    <definedName name="_ftnref2" localSheetId="2">'Formulario (2)'!$B$26</definedName>
    <definedName name="_ftnref2" localSheetId="3">'Formulario (3)'!$B$26</definedName>
    <definedName name="_ftnref2" localSheetId="4">'Formulario (4)'!$B$26</definedName>
    <definedName name="_ftnref2" localSheetId="5">'Formulario (5)'!$B$26</definedName>
    <definedName name="_Toc65080344" localSheetId="1">Formulario!$B$4</definedName>
    <definedName name="_Toc65080344" localSheetId="2">'Formulario (2)'!$B$4</definedName>
    <definedName name="_Toc65080344" localSheetId="3">'Formulario (3)'!$B$4</definedName>
    <definedName name="_Toc65080344" localSheetId="4">'Formulario (4)'!$B$4</definedName>
    <definedName name="_Toc65080344" localSheetId="5">'Formulario (5)'!$B$4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7" l="1"/>
  <c r="C69" i="7"/>
  <c r="C62" i="7"/>
  <c r="C60" i="7"/>
  <c r="C53" i="7"/>
  <c r="C51" i="7"/>
  <c r="C42" i="7"/>
  <c r="C40" i="7"/>
  <c r="C30" i="7"/>
  <c r="C28" i="7"/>
  <c r="C18" i="7"/>
  <c r="G6" i="7"/>
  <c r="C71" i="6"/>
  <c r="C69" i="6"/>
  <c r="C62" i="6"/>
  <c r="C60" i="6"/>
  <c r="C53" i="6"/>
  <c r="C51" i="6"/>
  <c r="C42" i="6"/>
  <c r="C40" i="6"/>
  <c r="C30" i="6"/>
  <c r="C28" i="6"/>
  <c r="C18" i="6"/>
  <c r="G6" i="6"/>
  <c r="C71" i="5"/>
  <c r="C69" i="5"/>
  <c r="C62" i="5"/>
  <c r="C60" i="5"/>
  <c r="C53" i="5"/>
  <c r="C51" i="5"/>
  <c r="C42" i="5"/>
  <c r="C40" i="5"/>
  <c r="C30" i="5"/>
  <c r="C28" i="5"/>
  <c r="C18" i="5"/>
  <c r="G6" i="5"/>
  <c r="C71" i="4"/>
  <c r="C69" i="4"/>
  <c r="C62" i="4"/>
  <c r="C60" i="4"/>
  <c r="C53" i="4"/>
  <c r="C51" i="4"/>
  <c r="C42" i="4"/>
  <c r="C40" i="4"/>
  <c r="C30" i="4"/>
  <c r="C28" i="4"/>
  <c r="C18" i="4"/>
  <c r="G6" i="4"/>
  <c r="C18" i="2" l="1"/>
  <c r="E97" i="3"/>
  <c r="E74" i="3"/>
  <c r="E3" i="3"/>
  <c r="E4" i="3"/>
  <c r="C51" i="2" s="1"/>
  <c r="E7" i="3"/>
  <c r="E6" i="3"/>
  <c r="E64" i="3"/>
  <c r="E12" i="3"/>
  <c r="E8" i="3"/>
  <c r="E27" i="3"/>
  <c r="E10" i="3"/>
  <c r="E40" i="3"/>
  <c r="E11" i="3"/>
  <c r="E14" i="3"/>
  <c r="E15" i="3"/>
  <c r="E9" i="3"/>
  <c r="E29" i="3"/>
  <c r="E30" i="3"/>
  <c r="E34" i="3"/>
  <c r="E36" i="3"/>
  <c r="E38" i="3"/>
  <c r="E42" i="3"/>
  <c r="E57" i="3"/>
  <c r="E58" i="3"/>
  <c r="E13" i="3"/>
  <c r="E18" i="3"/>
  <c r="E16" i="3"/>
  <c r="E17" i="3"/>
  <c r="E19" i="3"/>
  <c r="E20" i="3"/>
  <c r="E21" i="3"/>
  <c r="E22" i="3"/>
  <c r="E25" i="3"/>
  <c r="E23" i="3"/>
  <c r="E24" i="3"/>
  <c r="E26" i="3"/>
  <c r="E63" i="3"/>
  <c r="E31" i="3"/>
  <c r="E32" i="3"/>
  <c r="E33" i="3"/>
  <c r="E35" i="3"/>
  <c r="E28" i="3"/>
  <c r="E37" i="3"/>
  <c r="E60" i="3"/>
  <c r="E39" i="3"/>
  <c r="E41" i="3"/>
  <c r="E44" i="3"/>
  <c r="E43" i="3"/>
  <c r="E45" i="3"/>
  <c r="E52" i="3"/>
  <c r="E48" i="3"/>
  <c r="E46" i="3"/>
  <c r="E49" i="3"/>
  <c r="E47" i="3"/>
  <c r="E50" i="3"/>
  <c r="E53" i="3"/>
  <c r="E51" i="3"/>
  <c r="E54" i="3"/>
  <c r="E55" i="3"/>
  <c r="E56" i="3"/>
  <c r="E59" i="3"/>
  <c r="E88" i="3"/>
  <c r="E89" i="3"/>
  <c r="E123" i="3"/>
  <c r="E90" i="3"/>
  <c r="E61" i="3"/>
  <c r="E93" i="3"/>
  <c r="E100" i="3"/>
  <c r="E92" i="3"/>
  <c r="E62" i="3"/>
  <c r="E91" i="3"/>
  <c r="E101" i="3"/>
  <c r="E102" i="3"/>
  <c r="E103" i="3"/>
  <c r="E104" i="3"/>
  <c r="E94" i="3"/>
  <c r="E65" i="3"/>
  <c r="E105" i="3"/>
  <c r="E106" i="3"/>
  <c r="E107" i="3"/>
  <c r="E108" i="3"/>
  <c r="E109" i="3"/>
  <c r="E73" i="3"/>
  <c r="E95" i="3"/>
  <c r="E96" i="3"/>
  <c r="E120" i="3"/>
  <c r="E119" i="3"/>
  <c r="E121" i="3"/>
  <c r="E98" i="3"/>
  <c r="E99" i="3"/>
  <c r="E130" i="3"/>
  <c r="E129" i="3"/>
  <c r="E116" i="3"/>
  <c r="E124" i="3"/>
  <c r="E111" i="3"/>
  <c r="E112" i="3"/>
  <c r="E110" i="3"/>
  <c r="E135" i="3"/>
  <c r="E137" i="3"/>
  <c r="E138" i="3"/>
  <c r="E114" i="3"/>
  <c r="E113" i="3"/>
  <c r="E115" i="3"/>
  <c r="E117" i="3"/>
  <c r="E87" i="3"/>
  <c r="E67" i="3"/>
  <c r="E68" i="3"/>
  <c r="E66" i="3"/>
  <c r="E70" i="3"/>
  <c r="E69" i="3"/>
  <c r="E71" i="3"/>
  <c r="E80" i="3"/>
  <c r="E85" i="3"/>
  <c r="E72" i="3"/>
  <c r="E75" i="3"/>
  <c r="E122" i="3"/>
  <c r="E77" i="3"/>
  <c r="E76" i="3"/>
  <c r="E78" i="3"/>
  <c r="E82" i="3"/>
  <c r="E79" i="3"/>
  <c r="E81" i="3"/>
  <c r="E83" i="3"/>
  <c r="E84" i="3"/>
  <c r="E86" i="3"/>
  <c r="E118" i="3"/>
  <c r="E125" i="3"/>
  <c r="E126" i="3"/>
  <c r="E127" i="3"/>
  <c r="E128" i="3"/>
  <c r="E131" i="3"/>
  <c r="E132" i="3"/>
  <c r="E133" i="3"/>
  <c r="E134" i="3"/>
  <c r="E139" i="3"/>
  <c r="E136" i="3"/>
  <c r="E5" i="3"/>
  <c r="E140" i="3"/>
  <c r="E163" i="3"/>
  <c r="E141" i="3"/>
  <c r="E142" i="3"/>
  <c r="E144" i="3"/>
  <c r="E143" i="3"/>
  <c r="E145" i="3"/>
  <c r="E161" i="3"/>
  <c r="E147" i="3"/>
  <c r="E146" i="3"/>
  <c r="E149" i="3"/>
  <c r="E148" i="3"/>
  <c r="E151" i="3"/>
  <c r="E152" i="3"/>
  <c r="E162" i="3"/>
  <c r="E150" i="3"/>
  <c r="E164" i="3"/>
  <c r="E165" i="3"/>
  <c r="E166" i="3"/>
  <c r="E155" i="3"/>
  <c r="E154" i="3"/>
  <c r="E153" i="3"/>
  <c r="E157" i="3"/>
  <c r="E156" i="3"/>
  <c r="E160" i="3"/>
  <c r="E158" i="3"/>
  <c r="E159" i="3"/>
  <c r="E167" i="3"/>
  <c r="E168" i="3"/>
  <c r="E2" i="3"/>
  <c r="C71" i="2" s="1"/>
  <c r="C62" i="2" l="1"/>
  <c r="C40" i="2"/>
  <c r="C60" i="2"/>
  <c r="C69" i="2"/>
  <c r="C28" i="2"/>
  <c r="C42" i="2"/>
  <c r="C30" i="2"/>
  <c r="C53" i="2"/>
  <c r="G6" i="2"/>
</calcChain>
</file>

<file path=xl/sharedStrings.xml><?xml version="1.0" encoding="utf-8"?>
<sst xmlns="http://schemas.openxmlformats.org/spreadsheetml/2006/main" count="1097" uniqueCount="465">
  <si>
    <t>Analista</t>
  </si>
  <si>
    <t>Auxiliar</t>
  </si>
  <si>
    <t>Asesor/a</t>
  </si>
  <si>
    <t>Aux. Administrativo/a</t>
  </si>
  <si>
    <t>Investigador/a</t>
  </si>
  <si>
    <t>Jefe/a de Departamento</t>
  </si>
  <si>
    <t>Técnico/a Informático</t>
  </si>
  <si>
    <t>Técnico/a Legal</t>
  </si>
  <si>
    <t>Técnico/a en Sistemas</t>
  </si>
  <si>
    <t>Superisor/a Contable</t>
  </si>
  <si>
    <t>Trabajador/a Social</t>
  </si>
  <si>
    <t>Secretario/a de Cátedra</t>
  </si>
  <si>
    <t>Analista Contable</t>
  </si>
  <si>
    <t>Analista Liquidador</t>
  </si>
  <si>
    <t>Analista Técnico/a</t>
  </si>
  <si>
    <t>Asesor/a Legal</t>
  </si>
  <si>
    <t>Asistente</t>
  </si>
  <si>
    <t>Asistente Legal</t>
  </si>
  <si>
    <t xml:space="preserve">Jefe/a  </t>
  </si>
  <si>
    <t>Jefe/a de Unidad</t>
  </si>
  <si>
    <t>Secretario/a privado/a</t>
  </si>
  <si>
    <t>Técnico/a Mecánico</t>
  </si>
  <si>
    <t>Técnico/a Administrativo/a</t>
  </si>
  <si>
    <t>Asesor/a Administrativo/a</t>
  </si>
  <si>
    <t>Supevisor/a Informático/a</t>
  </si>
  <si>
    <t>Supervisor/a Operativo/a</t>
  </si>
  <si>
    <t>Supervisor/a Legal</t>
  </si>
  <si>
    <t>Técnico/a</t>
  </si>
  <si>
    <t>Secretario/a de Decanato</t>
  </si>
  <si>
    <t>Jefe/a de Área</t>
  </si>
  <si>
    <t>Analista de Sistemas</t>
  </si>
  <si>
    <t>Asesor/a Técnico/a</t>
  </si>
  <si>
    <t>Asistente Administrativo/a</t>
  </si>
  <si>
    <t>Analista-programador</t>
  </si>
  <si>
    <t>Analista Tributario</t>
  </si>
  <si>
    <t>Líder de Proyecto</t>
  </si>
  <si>
    <t>Jefe/a de División</t>
  </si>
  <si>
    <t>Responsable de Auditoría</t>
  </si>
  <si>
    <t>Supervisor/a</t>
  </si>
  <si>
    <t>Letrado Apoderado</t>
  </si>
  <si>
    <t>Instructor/a</t>
  </si>
  <si>
    <t>Docente</t>
  </si>
  <si>
    <t>Profesor/a</t>
  </si>
  <si>
    <t>Profesor/a Titular</t>
  </si>
  <si>
    <t>Profesor/a Asociado/a</t>
  </si>
  <si>
    <t>Ayudante de Primera</t>
  </si>
  <si>
    <t>Ayudante de Segunda</t>
  </si>
  <si>
    <t>Auxiliar de Mantenimiento</t>
  </si>
  <si>
    <t>Director/a de Laboratorio</t>
  </si>
  <si>
    <t>Asesor/a Pedagógico/a</t>
  </si>
  <si>
    <t>Delegado/a</t>
  </si>
  <si>
    <t>Subjefe/a de Departamento</t>
  </si>
  <si>
    <t>Auditor/a</t>
  </si>
  <si>
    <t>Auditor/a Adjunto/a</t>
  </si>
  <si>
    <t>Contador/a</t>
  </si>
  <si>
    <t>Interventor/a</t>
  </si>
  <si>
    <t>Subdirector/a General</t>
  </si>
  <si>
    <t>Subinspector/a</t>
  </si>
  <si>
    <t>Subinterventor/a</t>
  </si>
  <si>
    <t>Subsecretario/s</t>
  </si>
  <si>
    <t>Tesorero/a</t>
  </si>
  <si>
    <t xml:space="preserve">Director/a General </t>
  </si>
  <si>
    <t>Subtesorero/a</t>
  </si>
  <si>
    <t>Subcontador/a</t>
  </si>
  <si>
    <t>Inspector/a</t>
  </si>
  <si>
    <t>Inspector/a Administrativo/a</t>
  </si>
  <si>
    <t>Vicedecano/a</t>
  </si>
  <si>
    <t>Decano/a</t>
  </si>
  <si>
    <t>Secretario/a General</t>
  </si>
  <si>
    <t>Subcoordinador/a</t>
  </si>
  <si>
    <t>Vicedirector/a</t>
  </si>
  <si>
    <t>Secretario/a</t>
  </si>
  <si>
    <t>Coordinador/a General</t>
  </si>
  <si>
    <t>Titular</t>
  </si>
  <si>
    <t>Director</t>
  </si>
  <si>
    <t>Secretario/a Académico/a</t>
  </si>
  <si>
    <t>Responsable Interino/a</t>
  </si>
  <si>
    <t>Profesor/a Consulto/a</t>
  </si>
  <si>
    <t>Secretario/a Adjunto/a</t>
  </si>
  <si>
    <t>Director/a de Concursos</t>
  </si>
  <si>
    <t>Oficial de Registro</t>
  </si>
  <si>
    <t>Profesor/a Adjunto/a</t>
  </si>
  <si>
    <t>Jefe/a de TP</t>
  </si>
  <si>
    <t>Profesor/a Emérito/a</t>
  </si>
  <si>
    <t>Director/a Interino/a</t>
  </si>
  <si>
    <t>Sellos</t>
  </si>
  <si>
    <t>Tipo de Actualización</t>
  </si>
  <si>
    <t>Alta de Usuario</t>
  </si>
  <si>
    <t>Baja de Usuario</t>
  </si>
  <si>
    <t>Cambio de Repartición o Sector</t>
  </si>
  <si>
    <t>Habilitación de Repartición</t>
  </si>
  <si>
    <t>Sector SEE</t>
  </si>
  <si>
    <r>
      <t>Fecha de la solicitud:</t>
    </r>
    <r>
      <rPr>
        <sz val="11"/>
        <color rgb="FF2F5496"/>
        <rFont val="Calibri"/>
        <family val="2"/>
        <scheme val="minor"/>
      </rPr>
      <t xml:space="preserve"> </t>
    </r>
  </si>
  <si>
    <t>Sistema de Expediente Electrónico UBA (SEE)</t>
  </si>
  <si>
    <t>Formulario para Actualización de Usuarios</t>
  </si>
  <si>
    <t xml:space="preserve">Privada </t>
  </si>
  <si>
    <t xml:space="preserve">ASISDGA (Asistente DGA) </t>
  </si>
  <si>
    <t>CONSULTORIO_MEDICO (Consultorio Médico FAUBA)</t>
  </si>
  <si>
    <t>DEPTOALUMNOS (Departamento de Alumnos EPG)</t>
  </si>
  <si>
    <t>DEPTOEVALUACIONES (Departamento Evaluaciones EPG)</t>
  </si>
  <si>
    <t>DEPTOSUPCONT (Departamento de Supervisión Contable EPG)</t>
  </si>
  <si>
    <t>DEPTOCGDOC (Departamento de Certificación y Gestión Documental EPG)</t>
  </si>
  <si>
    <t>DIPLOMAS-EPG (Área de Diplomas EPG)</t>
  </si>
  <si>
    <t>EDITORIALFAUBA (Editorial Facultad de Agronomia)</t>
  </si>
  <si>
    <t xml:space="preserve">Apellido y Nombres: </t>
  </si>
  <si>
    <t xml:space="preserve">Apellido y Nombres del nuevo superior jerárquico: </t>
  </si>
  <si>
    <t xml:space="preserve">Sello en la repartición destino: </t>
  </si>
  <si>
    <t>Sello en la repartición habilitada:</t>
  </si>
  <si>
    <t>Sello:</t>
  </si>
  <si>
    <t>Sector:</t>
  </si>
  <si>
    <t>Código Repartición</t>
  </si>
  <si>
    <t>Nombre Repartición</t>
  </si>
  <si>
    <t>AAG#SA_FAGRO</t>
  </si>
  <si>
    <t>Área de Agroecología</t>
  </si>
  <si>
    <t>AGA#SA_FAGRO</t>
  </si>
  <si>
    <t>Área de Gestión Ambiental</t>
  </si>
  <si>
    <t>AI_FAGRO</t>
  </si>
  <si>
    <t>Auditoría Interna</t>
  </si>
  <si>
    <t>APAEA#SA_FAGRO</t>
  </si>
  <si>
    <t>Asesoría Pedagógica y Área de Educación Agropecuaria</t>
  </si>
  <si>
    <t>CAA#SA_FAGRO</t>
  </si>
  <si>
    <t>Coordinación Área Académica</t>
  </si>
  <si>
    <t>CEO#DCT_FAGRO</t>
  </si>
  <si>
    <t>Comisión Evaluadora de Ofertas</t>
  </si>
  <si>
    <t>DAT#SHIA_FAGRO</t>
  </si>
  <si>
    <t>Dirección de Automotores y taller</t>
  </si>
  <si>
    <t>DB#SIP_FAGRO</t>
  </si>
  <si>
    <t>Dirección de Biblioteca</t>
  </si>
  <si>
    <t>DCC#SSA_FAGRO</t>
  </si>
  <si>
    <t>Dirección de Compras y Contrataciones</t>
  </si>
  <si>
    <t>DCCT#DCT_FAGRO</t>
  </si>
  <si>
    <t>Centro de Capacitación Técnica - CCT</t>
  </si>
  <si>
    <t>DCD#SA_FAGRO</t>
  </si>
  <si>
    <t>Dirección de Consejo Directivo</t>
  </si>
  <si>
    <t>DCDA#SA_FAGRO</t>
  </si>
  <si>
    <t>Dirección de la Carrera de Agronomía</t>
  </si>
  <si>
    <t>DCDOC#SA_FAGRO</t>
  </si>
  <si>
    <t>Dirección de Concursos Docentes</t>
  </si>
  <si>
    <t>CMCS#FAGRO</t>
  </si>
  <si>
    <t>Cátedra de Manejo y Conservación de Suelos</t>
  </si>
  <si>
    <t>CQIA#FAGRO</t>
  </si>
  <si>
    <t>Cátedra de Química Inorgánica y Analítica</t>
  </si>
  <si>
    <t>DCED#SA_FAGRO</t>
  </si>
  <si>
    <t>Centro de Educación a Distancia</t>
  </si>
  <si>
    <t>DCI#SDRI_FAGRO</t>
  </si>
  <si>
    <t>Dirección de Comunicación Institucional</t>
  </si>
  <si>
    <t>DCLCA#SA_FAGRO</t>
  </si>
  <si>
    <t>Dirección de la Carrera de Licenciatura en Ciencias Ambientales</t>
  </si>
  <si>
    <t>DCLEAA#SA_FAGRO</t>
  </si>
  <si>
    <t>Dirección de la Carrera de Licenciatura en Economía y Administración Agraria</t>
  </si>
  <si>
    <t>DCLGA#SA_FAGRO</t>
  </si>
  <si>
    <t>Dirección de la Carrera de Licenciatura en Gestión de Agroalimentos</t>
  </si>
  <si>
    <t>DCLPDP#SA_FAGRO</t>
  </si>
  <si>
    <t>Dirección de la Carrera de Licenciatura en Planificación y Diseño del Paisaje</t>
  </si>
  <si>
    <t>DCP#SSA_FAGRO</t>
  </si>
  <si>
    <t>Dirección de Contabilidad y Presupuesto</t>
  </si>
  <si>
    <t>DCTF#SA_FAGRO</t>
  </si>
  <si>
    <t>Dirección de la Carrera de Técnicatura en Floricultura</t>
  </si>
  <si>
    <t>DCTJ#SA_FAGRO</t>
  </si>
  <si>
    <t>Dirección de la Carrera de Técnicatura en Jardinería</t>
  </si>
  <si>
    <t>DCTMCPR#SA_FAGRO</t>
  </si>
  <si>
    <t>Dirección de la Carrera de Tecnicatura en Martillero y Corredor Público Rural</t>
  </si>
  <si>
    <t>DCTPVO#SA_FAGRO</t>
  </si>
  <si>
    <t>Dirección de la Carrera de Tecnicatura en Producción Vegetal Orgánica</t>
  </si>
  <si>
    <t>DCTTR#SA_FAGRO</t>
  </si>
  <si>
    <t>Dirección de la Carrera de Tecnicatura en Turismo Rural</t>
  </si>
  <si>
    <t>DCT_FAGRO</t>
  </si>
  <si>
    <t>Decanato</t>
  </si>
  <si>
    <t>DF#SSA_FAGRO</t>
  </si>
  <si>
    <t>Departamento de Finanzas</t>
  </si>
  <si>
    <t>DFPPPBLFE#SDRI_FAGRO</t>
  </si>
  <si>
    <t>DGA#SA_FAGRO</t>
  </si>
  <si>
    <t>Dirección de Gestión Académica</t>
  </si>
  <si>
    <t>DGA#SSA_FAGRO</t>
  </si>
  <si>
    <t>Dirección General Administrativa</t>
  </si>
  <si>
    <t>DGAA#SA_FAGRO</t>
  </si>
  <si>
    <t>Dirección General de Asuntos Académicos</t>
  </si>
  <si>
    <t>DIAG#SAERC_FAGRO</t>
  </si>
  <si>
    <t>Dirección de Ingresos, Alumnos y Graduados</t>
  </si>
  <si>
    <t>DIBS#SIP_FAGRO</t>
  </si>
  <si>
    <t>Dirección de Investigación, Becas y Subsidios</t>
  </si>
  <si>
    <t>DIFEVA#DCT_FAGRO</t>
  </si>
  <si>
    <t>Instituto de Investigaciones Fisiológicas y Ecológicas Vinculadas a la Agricultura</t>
  </si>
  <si>
    <t>DINBA#DCT_FAGRO</t>
  </si>
  <si>
    <t>Instituto de Investigaciones en Biociencias Agrícolas y Ambientales</t>
  </si>
  <si>
    <t>DISGMCV#SHIA_FAGRO</t>
  </si>
  <si>
    <t>Direccion de Servicios Generales, Mantenimiento, Campo y Vigilancia</t>
  </si>
  <si>
    <t>DJJOH#DCT_FAGRO</t>
  </si>
  <si>
    <t>Escuela de Floricultura y Jardinería "Juan O. Hall"</t>
  </si>
  <si>
    <t>DMESA#SSA_FAGRO</t>
  </si>
  <si>
    <t>Dirección de Mesa de Entradas, Salida y Archivo</t>
  </si>
  <si>
    <t>DMF#SSA_FAGRO</t>
  </si>
  <si>
    <t>Dirección de Movimiento de Fondos</t>
  </si>
  <si>
    <t>DMI#SHIA_FAGRO</t>
  </si>
  <si>
    <t>Dirección de Mantenimiento e Infraestructura</t>
  </si>
  <si>
    <t>DMITA#DCT_FAGRO</t>
  </si>
  <si>
    <t>Master Internacional en Tecnología de los Alimentos</t>
  </si>
  <si>
    <t>DPAA#DCT_FAGRO</t>
  </si>
  <si>
    <t>Programa Agronegocios y Alimentos</t>
  </si>
  <si>
    <t>DPBIO#DCT_FAGRO</t>
  </si>
  <si>
    <t>Programa de Bioeconomía</t>
  </si>
  <si>
    <t>DPIO#SHIA_FAGRO</t>
  </si>
  <si>
    <t>Dirección de Proyectos e Inspección de Obra</t>
  </si>
  <si>
    <t>DPLH#SSA_FAGRO</t>
  </si>
  <si>
    <t>Dirección de Personal y Liquidación de Haberes</t>
  </si>
  <si>
    <t>DRA#SAERC_FAGRO</t>
  </si>
  <si>
    <t>Departamento de Alumnos</t>
  </si>
  <si>
    <t>DRI#DCT_FAGRO</t>
  </si>
  <si>
    <t>Dirección de Relaciones Internacionales</t>
  </si>
  <si>
    <t>DSGA#SSA_FAGRO</t>
  </si>
  <si>
    <t>Dirección de Servicios y Gestión Administrativa</t>
  </si>
  <si>
    <t>DTAFYGI#SSA_FAGRO</t>
  </si>
  <si>
    <t>Departamento de Asesoría Fiscal y Gestión de Importaciones</t>
  </si>
  <si>
    <t>DTAI#AI_FAGRO</t>
  </si>
  <si>
    <t>Departamento de Auditoria Interna</t>
  </si>
  <si>
    <t>DTASSA#DCT_FAGRO</t>
  </si>
  <si>
    <t>Departamento de Administración de Sistemas y Servidores de Aplicación</t>
  </si>
  <si>
    <t>DTBAYA#SA_FAGRO</t>
  </si>
  <si>
    <t>Departamento de biología Aplicada y Alimentos</t>
  </si>
  <si>
    <t>DTBYR#SSA_FAGRO</t>
  </si>
  <si>
    <t>Departamento de Balance y Rendiciones</t>
  </si>
  <si>
    <t>DTCYL#SSA_FAGRO</t>
  </si>
  <si>
    <t>Departamento de Contabilidad y Liquidaciones</t>
  </si>
  <si>
    <t>DTDP#SSA_FAGRO</t>
  </si>
  <si>
    <t>Departamento de Personal</t>
  </si>
  <si>
    <t>DTDS#SSA_FAGRO</t>
  </si>
  <si>
    <t>Departamento de Sueldos</t>
  </si>
  <si>
    <t>DTEDPA#SA_FAGRO</t>
  </si>
  <si>
    <t>Departamento de Economía, Desarrollo y Planeamiento Agrícola</t>
  </si>
  <si>
    <t>DTIAYUT#SA_FAGRO</t>
  </si>
  <si>
    <t>Departamento de Ingeniería Agrícola y Uso de la Tierra</t>
  </si>
  <si>
    <t>DTLAI#SAL_FAGRO</t>
  </si>
  <si>
    <t>Dirección Técnica Legales de Asuntos Institucionales</t>
  </si>
  <si>
    <t>DTMCYSI#SA_FAGRO</t>
  </si>
  <si>
    <t>Departamento de Métodos Cuantitativos y Sistemas de la Información</t>
  </si>
  <si>
    <t>DTMESA#SSA_FAGRO</t>
  </si>
  <si>
    <t>Departamento de Mesa de Entradas y Archivo</t>
  </si>
  <si>
    <t>DTMF#SSA_FAGRO</t>
  </si>
  <si>
    <t>Departamento de Movimiento de Fondos</t>
  </si>
  <si>
    <t>DTPA#SA_FAGRO</t>
  </si>
  <si>
    <t>Departamento de Producción Animal</t>
  </si>
  <si>
    <t>DTPA#SSA_FAGRO</t>
  </si>
  <si>
    <t>Departamento de Patrimonio</t>
  </si>
  <si>
    <t>DTPR#SSA_FAGRO</t>
  </si>
  <si>
    <t>Departamento de Presupuesto</t>
  </si>
  <si>
    <t>DTPV#SA_FAGRO</t>
  </si>
  <si>
    <t>Departamento de Producción Vegetal</t>
  </si>
  <si>
    <t>DTRNYA#SA_FAGRO</t>
  </si>
  <si>
    <t>Departamento de Recursos Naturales y Ambiente</t>
  </si>
  <si>
    <t>DTS#DCT_FAGRO</t>
  </si>
  <si>
    <t>Departamento de Sumario</t>
  </si>
  <si>
    <t>DVG#SDRI_FAGRO</t>
  </si>
  <si>
    <t>Dirección de Vinculación y Graduados</t>
  </si>
  <si>
    <t>DVTT#SDRI_FAGRO</t>
  </si>
  <si>
    <t>Dirección de Vínculación y Transferencia de Tecnología</t>
  </si>
  <si>
    <t>EPG#SIP_FAGRO</t>
  </si>
  <si>
    <t>Escuela para Graduados</t>
  </si>
  <si>
    <t>JM#SAERC_FAGRO</t>
  </si>
  <si>
    <t>Jardín Maternal</t>
  </si>
  <si>
    <t>LART#DCT_FAGRO</t>
  </si>
  <si>
    <t>Laboratorio de Análisis Regional y Teledetección</t>
  </si>
  <si>
    <t>LCS#SA_FAGRO</t>
  </si>
  <si>
    <t>Laboratorio de Calidad de Semillas</t>
  </si>
  <si>
    <t>SAE#SAERC_FAGRO</t>
  </si>
  <si>
    <t>Subsecretaría de Asuntos Estudiantiles</t>
  </si>
  <si>
    <t>SAERC_FAGRO</t>
  </si>
  <si>
    <t>Secretaría de Asuntos Estudiantiles y Relaciones con la Comunidad</t>
  </si>
  <si>
    <t>SAL_FAGRO</t>
  </si>
  <si>
    <t>Secretaría de Asuntos Legales</t>
  </si>
  <si>
    <t>SA_FAGRO</t>
  </si>
  <si>
    <t>Secretaría Académica</t>
  </si>
  <si>
    <t>SDRI_FAGRO</t>
  </si>
  <si>
    <t>Secretaría de Desarrollo y Relaciones Institucionales</t>
  </si>
  <si>
    <t>SE_FAGRO</t>
  </si>
  <si>
    <t>Secretaría de Extensión</t>
  </si>
  <si>
    <t>SH#SHIA_FAGRO</t>
  </si>
  <si>
    <t>Seguridad e Higiene</t>
  </si>
  <si>
    <t>SHIA_FAGRO</t>
  </si>
  <si>
    <t>Secretaría de Hábitat, Infraestructura y Ambiente</t>
  </si>
  <si>
    <t>SIP_FAGRO</t>
  </si>
  <si>
    <t>Secretaría de Investigación y Posgrado</t>
  </si>
  <si>
    <t>SPD#DCT_FAGRO</t>
  </si>
  <si>
    <t>Secretaría Privada de Decanato</t>
  </si>
  <si>
    <t>SPVD#DCT_FAGRO</t>
  </si>
  <si>
    <t>Secretaría Privada de Vicedecanato</t>
  </si>
  <si>
    <t>SSA#SA_FAGRO</t>
  </si>
  <si>
    <t>Subsecretaría Académica</t>
  </si>
  <si>
    <t>SSA_FAGRO</t>
  </si>
  <si>
    <t>Secretaría de Supervisión Administrativa</t>
  </si>
  <si>
    <t>SSE#SE_FAGRO</t>
  </si>
  <si>
    <t>Subsecretaría de Extensión</t>
  </si>
  <si>
    <t>SSG#SDRI_FAGRO</t>
  </si>
  <si>
    <t>Subsecretaría de Graduados</t>
  </si>
  <si>
    <t>SSVCBCEEM#SA_FAGRO</t>
  </si>
  <si>
    <t>Subsecretaría de Vinculación con el CBC y las Escuelas de Educación Media</t>
  </si>
  <si>
    <t>STACAD#SIP_FAGRO</t>
  </si>
  <si>
    <t>Secretaría Técnica Académica</t>
  </si>
  <si>
    <t>STADM#SIP_FAGRO</t>
  </si>
  <si>
    <t>Secretaría Técnica Administrativa</t>
  </si>
  <si>
    <t>STALU#SIP_FAGRO</t>
  </si>
  <si>
    <t>Secretaría Técnica de Alumnos</t>
  </si>
  <si>
    <t>UTI#DCT_FAGRO</t>
  </si>
  <si>
    <t>Unidad de Tecnologías de la Información</t>
  </si>
  <si>
    <t>VDCT#DCT_FAGRO</t>
  </si>
  <si>
    <t>Vicedecanato</t>
  </si>
  <si>
    <t>Dirección de Formación y Práctica Pre-Profesional…</t>
  </si>
  <si>
    <t xml:space="preserve">Nombre Repartición: </t>
  </si>
  <si>
    <t xml:space="preserve">Código Repartición: </t>
  </si>
  <si>
    <t xml:space="preserve">Código Repartición destino: </t>
  </si>
  <si>
    <r>
      <t>2.</t>
    </r>
    <r>
      <rPr>
        <b/>
        <sz val="7"/>
        <color theme="0"/>
        <rFont val="Calibri"/>
        <family val="2"/>
        <scheme val="minor"/>
      </rPr>
      <t xml:space="preserve">     </t>
    </r>
    <r>
      <rPr>
        <b/>
        <sz val="11"/>
        <color theme="0"/>
        <rFont val="Calibri"/>
        <family val="2"/>
        <scheme val="minor"/>
      </rPr>
      <t xml:space="preserve">DATOS DEL SOLICITANTE </t>
    </r>
    <r>
      <rPr>
        <sz val="11"/>
        <color theme="0"/>
        <rFont val="Calibri"/>
        <family val="2"/>
        <scheme val="minor"/>
      </rPr>
      <t xml:space="preserve">(Superior Jerárquico) </t>
    </r>
  </si>
  <si>
    <r>
      <t>3.</t>
    </r>
    <r>
      <rPr>
        <b/>
        <sz val="7"/>
        <color theme="0"/>
        <rFont val="Calibri"/>
        <family val="2"/>
        <scheme val="minor"/>
      </rPr>
      <t>     </t>
    </r>
    <r>
      <rPr>
        <b/>
        <sz val="11"/>
        <color theme="0"/>
        <rFont val="Calibri"/>
        <family val="2"/>
        <scheme val="minor"/>
      </rPr>
      <t>DATOS DEL USUARIO</t>
    </r>
  </si>
  <si>
    <r>
      <t>4.</t>
    </r>
    <r>
      <rPr>
        <b/>
        <sz val="7"/>
        <color theme="0"/>
        <rFont val="Calibri"/>
        <family val="2"/>
        <scheme val="minor"/>
      </rPr>
      <t xml:space="preserve">       </t>
    </r>
    <r>
      <rPr>
        <b/>
        <sz val="11"/>
        <color theme="0"/>
        <rFont val="Calibri"/>
        <family val="2"/>
        <scheme val="minor"/>
      </rPr>
      <t>DATOS ADICIONALES PARA CAMBIO DE REPARTICIÓN/SECTOR</t>
    </r>
  </si>
  <si>
    <t xml:space="preserve">Tipo de actualización: </t>
  </si>
  <si>
    <r>
      <t>1.</t>
    </r>
    <r>
      <rPr>
        <b/>
        <sz val="7"/>
        <color theme="0"/>
        <rFont val="Calibri"/>
        <family val="2"/>
        <scheme val="minor"/>
      </rPr>
      <t>     </t>
    </r>
    <r>
      <rPr>
        <b/>
        <sz val="11"/>
        <color theme="0"/>
        <rFont val="Calibri"/>
        <family val="2"/>
        <scheme val="minor"/>
      </rPr>
      <t xml:space="preserve">IDENTIFICACIÓN DE LA SOLICITUD </t>
    </r>
  </si>
  <si>
    <t>@agro.uba.ar</t>
  </si>
  <si>
    <t>Al finalizar, utilice la función "Guardar como…" , agregándole el nombre y apellido del usuario a continuación del nombre del formulario.</t>
  </si>
  <si>
    <t>ADCT#FAGRO</t>
  </si>
  <si>
    <t>CACPP#FAGRO</t>
  </si>
  <si>
    <t>CADMR#FAGRO</t>
  </si>
  <si>
    <t>CAEXSOR#FAGRO</t>
  </si>
  <si>
    <t>CAGROALI#FAGRO</t>
  </si>
  <si>
    <t>CAMA#FAGRO</t>
  </si>
  <si>
    <t>CATAGRN#FAGRO</t>
  </si>
  <si>
    <t>CATBIO#FAGRO</t>
  </si>
  <si>
    <t>CATBIOQ#FAGRO</t>
  </si>
  <si>
    <t>CATC#FAGRO</t>
  </si>
  <si>
    <t>CATFI#FAGRO</t>
  </si>
  <si>
    <t>CATFISIO#FAGRO</t>
  </si>
  <si>
    <t>CATFO#FAGRO</t>
  </si>
  <si>
    <t>CATGENET#FAGRO</t>
  </si>
  <si>
    <t>CATJA#FAGRO</t>
  </si>
  <si>
    <t>CATMB#FAGRO</t>
  </si>
  <si>
    <t>CATOP#FAGRO</t>
  </si>
  <si>
    <t>CATUR#FAGRO</t>
  </si>
  <si>
    <t>CAVCYA#FAGRO</t>
  </si>
  <si>
    <t>CBC#FAGRO</t>
  </si>
  <si>
    <t>CBG#FAGRO</t>
  </si>
  <si>
    <t>CBS#FAGRO</t>
  </si>
  <si>
    <t>CCERE#FAGRO</t>
  </si>
  <si>
    <t>CCFA#FAGRO</t>
  </si>
  <si>
    <t>CCI#FAGRO</t>
  </si>
  <si>
    <t>CDA#FAGRO</t>
  </si>
  <si>
    <t>CECGE#FAGRO</t>
  </si>
  <si>
    <t>CECO#FAGRO</t>
  </si>
  <si>
    <t>CECOAGR#FAGRO</t>
  </si>
  <si>
    <t>CED#FAGRO</t>
  </si>
  <si>
    <t>CFA#FAGRO</t>
  </si>
  <si>
    <t>CFI#FAGRO</t>
  </si>
  <si>
    <t>CFL#FAGRO</t>
  </si>
  <si>
    <t>CFR#FAGRO</t>
  </si>
  <si>
    <t>CFYF#FAGRO</t>
  </si>
  <si>
    <t>CHO#FAGRO</t>
  </si>
  <si>
    <t>CMGA#FAGRO</t>
  </si>
  <si>
    <t>CNA#FAGRO</t>
  </si>
  <si>
    <t>CNGE#FAGRO</t>
  </si>
  <si>
    <t>COV#FAGRO</t>
  </si>
  <si>
    <t>CPAA#FAGRO</t>
  </si>
  <si>
    <t>CPE#FAGRO</t>
  </si>
  <si>
    <t>CPEV#FAGRO</t>
  </si>
  <si>
    <t>CPL#FAGRO</t>
  </si>
  <si>
    <t>CPOR#FAGRO</t>
  </si>
  <si>
    <t>CPV#FAGRO</t>
  </si>
  <si>
    <t>CPVE#FAGRO</t>
  </si>
  <si>
    <t>CPVO#FAGRO</t>
  </si>
  <si>
    <t>CRD#FAGRO</t>
  </si>
  <si>
    <t>CSAGRO#FAGRO</t>
  </si>
  <si>
    <t>CZA#FAGRO</t>
  </si>
  <si>
    <t>DC#SA_FAGRO</t>
  </si>
  <si>
    <t>DTA#SA_FAGRO</t>
  </si>
  <si>
    <t>LABDC#FAGRO</t>
  </si>
  <si>
    <t>POSINEA#FAGRO</t>
  </si>
  <si>
    <t>RRPPCE#FAGRO</t>
  </si>
  <si>
    <t>Área de Divulgación Científica y Tecnológica</t>
  </si>
  <si>
    <t>Cátedra de Area de Calidad de Productos Pecuarios</t>
  </si>
  <si>
    <t>Cátedra Administración Rural</t>
  </si>
  <si>
    <t>Cátedra de Extensión y Sociología Rural</t>
  </si>
  <si>
    <t>Catedra de Agroalimentos</t>
  </si>
  <si>
    <t>Cátedra de Maquinaria Agricola</t>
  </si>
  <si>
    <t>Cátedra de Agronegocios</t>
  </si>
  <si>
    <t>Cátedra de Biomoleculas</t>
  </si>
  <si>
    <t>Cátedra de Bioquímica</t>
  </si>
  <si>
    <t>Cátedra de Acuicultura</t>
  </si>
  <si>
    <t>Cátedra de Fisica</t>
  </si>
  <si>
    <t>Cátedra de Fisiología</t>
  </si>
  <si>
    <t>Cátedra de Forrajicultura</t>
  </si>
  <si>
    <t>Cátedra de Genética</t>
  </si>
  <si>
    <t>Cátedra de Jardinería</t>
  </si>
  <si>
    <t>Cátedra de Microbiología</t>
  </si>
  <si>
    <t>Cátedra de Topografía</t>
  </si>
  <si>
    <t>Cátedra de Turismo</t>
  </si>
  <si>
    <t>Cátedra de Avicultura, Cunicultura y Apicultura</t>
  </si>
  <si>
    <t>Cátedra de Bovinos de Carne</t>
  </si>
  <si>
    <t>Cátedra de Botanica General</t>
  </si>
  <si>
    <t>Cátedra de Botanica Sistematica</t>
  </si>
  <si>
    <t>Cátedra de Cerealicultura</t>
  </si>
  <si>
    <t>Cátedra de Climatología y Fenología Agricolas</t>
  </si>
  <si>
    <t>Cátedra de Cultivos Industriales</t>
  </si>
  <si>
    <t>Cátedra de Dasonomia</t>
  </si>
  <si>
    <t>Cátedra de Economía General</t>
  </si>
  <si>
    <t>Cátedra de Ecología</t>
  </si>
  <si>
    <t>Cátedra de Economía Agraria</t>
  </si>
  <si>
    <t>Cátedra de Edafología</t>
  </si>
  <si>
    <t>Cátedra de Fisiología Animal</t>
  </si>
  <si>
    <t>Cátedra de Fitopatología</t>
  </si>
  <si>
    <t>Cátedra de Floricultura</t>
  </si>
  <si>
    <t>Cátedra de Fruticultura</t>
  </si>
  <si>
    <t>Cátedra de Fertilidad y Fertilizantes</t>
  </si>
  <si>
    <t>Cátedra de Horticultura</t>
  </si>
  <si>
    <t>Cátedra de Mejoramiento Genético Animal</t>
  </si>
  <si>
    <t>Cátedra de Nutrición Animal</t>
  </si>
  <si>
    <t>Cátedra de Nociones de Geología</t>
  </si>
  <si>
    <t>Cátedra de Ovinotecnia</t>
  </si>
  <si>
    <t>Cátedra de Producciones Animales Alternativos</t>
  </si>
  <si>
    <t>Cátedra de Producción Equina</t>
  </si>
  <si>
    <t>Cátedra de Planificación de Espacios Verdes</t>
  </si>
  <si>
    <t>Cátedra de Producción Lechera</t>
  </si>
  <si>
    <t>Cátedra de Porcinotecnia</t>
  </si>
  <si>
    <t>Cátedra de Producción Vegetal</t>
  </si>
  <si>
    <t>Cátedra de Protección Vegetal</t>
  </si>
  <si>
    <t>Cátedra de Producción Vegetal Organica</t>
  </si>
  <si>
    <t>Cátedra de Riego y Drenaje</t>
  </si>
  <si>
    <t>Cátedra de Sistemas Agroalimentarios</t>
  </si>
  <si>
    <t>Cátedra de Zoología Agricola</t>
  </si>
  <si>
    <t>Direcciones de Carreras</t>
  </si>
  <si>
    <t>Dirección de Formación y Práctica Pre-Profesional, Busquedas Laborales, Ferias y Exposiciones</t>
  </si>
  <si>
    <t>Departamentos Académicos</t>
  </si>
  <si>
    <t>Lab de Carne</t>
  </si>
  <si>
    <t>Posgrado Interdisciplinario de Negociación en Empresas del Agro</t>
  </si>
  <si>
    <t>Área de Relaciones Públicas, Ceremonial y Eventos</t>
  </si>
  <si>
    <t>CONVENIO ARBOLADO</t>
  </si>
  <si>
    <t xml:space="preserve">Sector destino: </t>
  </si>
  <si>
    <t xml:space="preserve">Sector en la repartición habilitada: </t>
  </si>
  <si>
    <t>Cátedra Libre de Soberanía Alimentaria</t>
  </si>
  <si>
    <t>Especialización en Negociaciones y Comercio Internacional en Agroindustrias</t>
  </si>
  <si>
    <t>ESPNCIA#FAGRO</t>
  </si>
  <si>
    <t>Especialización en Desarrollo Rural</t>
  </si>
  <si>
    <t>ESPDR#FAGRO</t>
  </si>
  <si>
    <t>Código Repartición:</t>
  </si>
  <si>
    <r>
      <t>5.</t>
    </r>
    <r>
      <rPr>
        <b/>
        <sz val="7"/>
        <color theme="0"/>
        <rFont val="Calibri"/>
        <family val="2"/>
        <scheme val="minor"/>
      </rPr>
      <t xml:space="preserve">       </t>
    </r>
    <r>
      <rPr>
        <b/>
        <sz val="11"/>
        <color theme="0"/>
        <rFont val="Calibri"/>
        <family val="2"/>
        <scheme val="minor"/>
      </rPr>
      <t xml:space="preserve">DATOS ADICIONALES PARA HABILITACIÓN/DESHABILITACIÓN DE REPARTICIONES </t>
    </r>
  </si>
  <si>
    <t xml:space="preserve"> (en caso de deshabilitación los campos Sector y Sello no son obligatorios)</t>
  </si>
  <si>
    <t>Deshabilitación de Repartición</t>
  </si>
  <si>
    <t>CALISA#FAGRO</t>
  </si>
  <si>
    <t>ESPMGV#FAGRO</t>
  </si>
  <si>
    <t>PFV#FAGRO</t>
  </si>
  <si>
    <t>Especialización en Mejoramiento Genético Vegetal</t>
  </si>
  <si>
    <t>Programa FAUBA Verde</t>
  </si>
  <si>
    <t>Código de Sector</t>
  </si>
  <si>
    <t>PVD (Privada)</t>
  </si>
  <si>
    <t>PRVD (Privada)</t>
  </si>
  <si>
    <t>PRIV (Privada)</t>
  </si>
  <si>
    <t>PRI (Privada)</t>
  </si>
  <si>
    <t>CONSULTORIO_MEDICO</t>
  </si>
  <si>
    <t>DEPTOALUMNOS (Depto. Alumnos EPG)</t>
  </si>
  <si>
    <t>DEPTOEVALUACIONES (Depto. Evaluaciones EPG)</t>
  </si>
  <si>
    <t>DEPTOSUPCONT (Depto. Superv. Contable EPG)</t>
  </si>
  <si>
    <t>DEPTOCGDOC (Depto. Certif. y Gestión Docum. EPG)</t>
  </si>
  <si>
    <t>EDITORIALFAUBA</t>
  </si>
  <si>
    <t>ARCHIVO_DTIAYUT</t>
  </si>
  <si>
    <t>ARCHIVO_DIAG</t>
  </si>
  <si>
    <t>Repartición/Sector</t>
  </si>
  <si>
    <r>
      <rPr>
        <b/>
        <sz val="11"/>
        <color theme="1"/>
        <rFont val="Calibri"/>
        <family val="2"/>
        <scheme val="minor"/>
      </rPr>
      <t xml:space="preserve">Email </t>
    </r>
    <r>
      <rPr>
        <sz val="11"/>
        <color theme="1"/>
        <rFont val="Calibri"/>
        <family val="2"/>
        <scheme val="minor"/>
      </rPr>
      <t xml:space="preserve">(individual): </t>
    </r>
  </si>
  <si>
    <t xml:space="preserve">Repartición y Sector al que pertenece actualmente: </t>
  </si>
  <si>
    <t xml:space="preserve">Repartición y Sector destino: </t>
  </si>
  <si>
    <t>Repartición y Sector a habilitar/deshabilitar:</t>
  </si>
  <si>
    <r>
      <t>¡IMPORTANTE!</t>
    </r>
    <r>
      <rPr>
        <b/>
        <i/>
        <sz val="11"/>
        <color theme="1"/>
        <rFont val="Calibri"/>
        <family val="2"/>
        <scheme val="minor"/>
      </rPr>
      <t xml:space="preserve"> Antes de comenzar con el llenado del formulario tenga a mano los nombresde usuarios, reparticiones y sectores involucrados en la solicitud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</si>
</sst>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F5496"/>
      <name val="Calibri"/>
      <family val="2"/>
      <scheme val="minor"/>
    </font>
    <font>
      <sz val="11"/>
      <color rgb="FF2F5496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3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Font="1" applyBorder="1"/>
    <xf numFmtId="0" fontId="1" fillId="2" borderId="1" xfId="0" applyFont="1" applyFill="1" applyBorder="1"/>
    <xf numFmtId="0" fontId="0" fillId="0" borderId="0" xfId="0"/>
    <xf numFmtId="0" fontId="0" fillId="0" borderId="0" xfId="0" applyFill="1"/>
    <xf numFmtId="0" fontId="0" fillId="0" borderId="0" xfId="0" applyFont="1" applyProtection="1"/>
    <xf numFmtId="0" fontId="0" fillId="0" borderId="0" xfId="0" applyFont="1" applyAlignment="1" applyProtection="1"/>
    <xf numFmtId="0" fontId="0" fillId="0" borderId="13" xfId="0" applyFont="1" applyBorder="1" applyProtection="1"/>
    <xf numFmtId="14" fontId="0" fillId="0" borderId="3" xfId="0" applyNumberFormat="1" applyFont="1" applyBorder="1" applyAlignment="1" applyProtection="1">
      <alignment vertical="center"/>
    </xf>
    <xf numFmtId="0" fontId="1" fillId="4" borderId="12" xfId="0" applyFont="1" applyFill="1" applyBorder="1" applyAlignment="1" applyProtection="1">
      <alignment horizontal="left" vertical="center" indent="2"/>
    </xf>
    <xf numFmtId="0" fontId="3" fillId="4" borderId="0" xfId="0" applyFont="1" applyFill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vertical="center"/>
    </xf>
    <xf numFmtId="0" fontId="3" fillId="4" borderId="13" xfId="0" applyFont="1" applyFill="1" applyBorder="1" applyProtection="1"/>
    <xf numFmtId="0" fontId="2" fillId="0" borderId="12" xfId="0" applyFont="1" applyBorder="1" applyAlignment="1" applyProtection="1">
      <alignment horizontal="left" vertical="center" indent="5"/>
    </xf>
    <xf numFmtId="0" fontId="1" fillId="4" borderId="0" xfId="0" applyFont="1" applyFill="1" applyBorder="1" applyAlignment="1" applyProtection="1">
      <alignment vertical="center"/>
    </xf>
    <xf numFmtId="0" fontId="0" fillId="4" borderId="13" xfId="0" applyFont="1" applyFill="1" applyBorder="1" applyProtection="1"/>
    <xf numFmtId="0" fontId="0" fillId="0" borderId="12" xfId="0" applyFont="1" applyBorder="1" applyAlignment="1" applyProtection="1">
      <alignment horizontal="left" vertical="center" indent="5"/>
    </xf>
    <xf numFmtId="0" fontId="2" fillId="0" borderId="12" xfId="0" applyFont="1" applyBorder="1" applyAlignment="1" applyProtection="1">
      <alignment horizontal="left" vertical="center" wrapText="1" indent="5"/>
    </xf>
    <xf numFmtId="0" fontId="2" fillId="0" borderId="12" xfId="0" applyFont="1" applyBorder="1" applyAlignment="1" applyProtection="1">
      <alignment horizontal="right" vertical="center" indent="5"/>
    </xf>
    <xf numFmtId="0" fontId="0" fillId="0" borderId="12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/>
    </xf>
    <xf numFmtId="0" fontId="0" fillId="0" borderId="0" xfId="0" applyProtection="1"/>
    <xf numFmtId="0" fontId="0" fillId="0" borderId="0" xfId="0" applyFill="1" applyProtection="1"/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4" fillId="6" borderId="2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0" fillId="3" borderId="6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0" fillId="3" borderId="6" xfId="0" applyFont="1" applyFill="1" applyBorder="1" applyAlignment="1" applyProtection="1">
      <alignment vertical="center"/>
    </xf>
    <xf numFmtId="0" fontId="12" fillId="0" borderId="0" xfId="0" applyFont="1" applyBorder="1"/>
    <xf numFmtId="0" fontId="14" fillId="6" borderId="24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/>
    </xf>
    <xf numFmtId="0" fontId="13" fillId="2" borderId="3" xfId="0" applyFont="1" applyFill="1" applyBorder="1"/>
    <xf numFmtId="0" fontId="12" fillId="0" borderId="3" xfId="0" applyFont="1" applyBorder="1"/>
    <xf numFmtId="0" fontId="14" fillId="6" borderId="3" xfId="0" applyFont="1" applyFill="1" applyBorder="1" applyAlignment="1">
      <alignment horizontal="left" vertical="top" wrapText="1"/>
    </xf>
    <xf numFmtId="0" fontId="14" fillId="7" borderId="3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left" vertical="top" wrapText="1"/>
    </xf>
    <xf numFmtId="0" fontId="16" fillId="7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wrapText="1"/>
    </xf>
    <xf numFmtId="0" fontId="12" fillId="0" borderId="0" xfId="0" applyFont="1" applyAlignment="1">
      <alignment wrapText="1"/>
    </xf>
    <xf numFmtId="0" fontId="0" fillId="0" borderId="3" xfId="0" applyBorder="1"/>
    <xf numFmtId="0" fontId="0" fillId="0" borderId="14" xfId="0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0" fillId="3" borderId="6" xfId="0" applyFont="1" applyFill="1" applyBorder="1" applyAlignment="1" applyProtection="1">
      <alignment vertical="center"/>
    </xf>
    <xf numFmtId="0" fontId="0" fillId="0" borderId="4" xfId="0" applyFont="1" applyBorder="1" applyAlignment="1" applyProtection="1">
      <protection locked="0"/>
    </xf>
    <xf numFmtId="0" fontId="0" fillId="0" borderId="5" xfId="0" applyFont="1" applyBorder="1" applyAlignment="1" applyProtection="1">
      <protection locked="0"/>
    </xf>
    <xf numFmtId="0" fontId="0" fillId="0" borderId="6" xfId="0" applyFont="1" applyBorder="1" applyAlignment="1" applyProtection="1">
      <protection locked="0"/>
    </xf>
    <xf numFmtId="0" fontId="0" fillId="0" borderId="9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left" vertical="center" wrapText="1"/>
    </xf>
    <xf numFmtId="0" fontId="1" fillId="4" borderId="12" xfId="0" applyFont="1" applyFill="1" applyBorder="1" applyAlignment="1" applyProtection="1">
      <alignment horizontal="left" vertical="center" wrapText="1" indent="3"/>
    </xf>
    <xf numFmtId="0" fontId="1" fillId="4" borderId="0" xfId="0" applyFont="1" applyFill="1" applyBorder="1" applyAlignment="1" applyProtection="1">
      <alignment horizontal="left" vertical="center" wrapText="1" indent="3"/>
    </xf>
    <xf numFmtId="0" fontId="1" fillId="4" borderId="13" xfId="0" applyFont="1" applyFill="1" applyBorder="1" applyAlignment="1" applyProtection="1">
      <alignment horizontal="left" vertical="center" wrapText="1" indent="3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</cellXfs>
  <cellStyles count="1">
    <cellStyle name="Normal" xfId="0" builtinId="0"/>
  </cellStyles>
  <dxfs count="65">
    <dxf>
      <font>
        <strike val="0"/>
        <outline val="0"/>
        <shadow val="0"/>
        <u val="none"/>
        <vertAlign val="baseline"/>
        <sz val="9"/>
      </font>
    </dxf>
    <dxf>
      <font>
        <strike val="0"/>
        <outline val="0"/>
        <shadow val="0"/>
        <u val="none"/>
        <vertAlign val="baseline"/>
        <sz val="9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family val="2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2D72E-B11F-4F5D-A50B-A4FB619B497B}" name="Tabla1" displayName="Tabla1" ref="A1:A90" totalsRowShown="0" headerRowDxfId="64" dataDxfId="63">
  <autoFilter ref="A1:A90" xr:uid="{F86E5499-137B-4397-B027-E8159B7FCD90}"/>
  <tableColumns count="1">
    <tableColumn id="1" xr3:uid="{5F9AEE6B-CAC3-4DC8-8DB9-F5989D0D3DA8}" name="Sellos" dataDxfId="6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6A79BF-E8E4-4AAC-B2AA-E8D94452EC5D}" name="Tabla2" displayName="Tabla2" ref="C1:C5" totalsRowShown="0" headerRowDxfId="61">
  <autoFilter ref="C1:C5" xr:uid="{455973E2-8471-42EA-8C96-F09B1613AEBE}"/>
  <tableColumns count="1">
    <tableColumn id="1" xr3:uid="{60848623-425F-4E52-9704-DEE07CCE13A3}" name="Tipo de Actualización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72948B-8ED1-4E7F-BD71-17814030A5AA}" name="Tabla3" displayName="Tabla3" ref="C7:C16" totalsRowShown="0">
  <autoFilter ref="C7:C16" xr:uid="{0F424ED0-CF36-402E-A64B-ACAA34D7A34D}"/>
  <tableColumns count="1">
    <tableColumn id="1" xr3:uid="{25610F66-FDAA-461A-AF59-DBECEB918D52}" name="Sector SEE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BA8963-8699-4FD2-97FD-9A01CAD022D2}" name="Tabla6" displayName="Tabla6" ref="E1:E98" totalsRowShown="0">
  <autoFilter ref="E1:E98" xr:uid="{1A8EAFFD-9285-4DAC-A0AE-381859DEB3D1}"/>
  <tableColumns count="1">
    <tableColumn id="2" xr3:uid="{915E03C0-7251-49CC-8748-1F8EE8F9325E}" name="Nombre Repartición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CB8BB-82E2-4B3B-A05B-8D09848E7DC2}" name="Tabla15" displayName="Tabla15" ref="A1:A90" totalsRowShown="0" headerRowDxfId="5" dataDxfId="4">
  <autoFilter ref="A1:A90" xr:uid="{9FD7D6B2-B554-44EE-8310-C6B9059CFD79}"/>
  <tableColumns count="1">
    <tableColumn id="1" xr3:uid="{9B9F6015-8783-41F9-B784-ED91109B5FA2}" name="Sellos" dataDxfId="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1358DF7-30FD-4178-ACB0-7045F2AEC8A5}" name="Tabla29" displayName="Tabla29" ref="C1:C6" totalsRowShown="0" headerRowDxfId="2" dataDxfId="1">
  <autoFilter ref="C1:C6" xr:uid="{26D9119F-F667-46F1-9AD2-D0A885C084D1}"/>
  <tableColumns count="1">
    <tableColumn id="1" xr3:uid="{D20AB360-930C-48B4-9CA4-E0405F9ABEF8}" name="Tipo de Actualizació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6FFE-3510-4547-B924-599233087B3E}">
  <sheetPr codeName="Hoja2"/>
  <dimension ref="A1:F99"/>
  <sheetViews>
    <sheetView topLeftCell="C8" workbookViewId="0">
      <selection activeCell="C19" sqref="C19"/>
    </sheetView>
  </sheetViews>
  <sheetFormatPr baseColWidth="10" defaultRowHeight="15" x14ac:dyDescent="0.25"/>
  <cols>
    <col min="1" max="1" width="54.42578125" customWidth="1"/>
    <col min="2" max="2" width="4" customWidth="1"/>
    <col min="3" max="3" width="67.28515625" bestFit="1" customWidth="1"/>
    <col min="5" max="5" width="85.7109375" bestFit="1" customWidth="1"/>
    <col min="6" max="6" width="23.140625" bestFit="1" customWidth="1"/>
  </cols>
  <sheetData>
    <row r="1" spans="1:6" x14ac:dyDescent="0.25">
      <c r="A1" s="1" t="s">
        <v>85</v>
      </c>
      <c r="B1" s="1"/>
      <c r="C1" s="2" t="s">
        <v>86</v>
      </c>
      <c r="E1" t="s">
        <v>111</v>
      </c>
      <c r="F1" s="6" t="s">
        <v>110</v>
      </c>
    </row>
    <row r="2" spans="1:6" x14ac:dyDescent="0.25">
      <c r="A2" s="3" t="s">
        <v>0</v>
      </c>
      <c r="C2" t="s">
        <v>87</v>
      </c>
      <c r="E2" t="s">
        <v>113</v>
      </c>
      <c r="F2" s="4" t="s">
        <v>112</v>
      </c>
    </row>
    <row r="3" spans="1:6" x14ac:dyDescent="0.25">
      <c r="A3" s="3" t="s">
        <v>12</v>
      </c>
      <c r="C3" t="s">
        <v>88</v>
      </c>
      <c r="E3" t="s">
        <v>115</v>
      </c>
      <c r="F3" s="4" t="s">
        <v>114</v>
      </c>
    </row>
    <row r="4" spans="1:6" x14ac:dyDescent="0.25">
      <c r="A4" s="3" t="s">
        <v>30</v>
      </c>
      <c r="C4" t="s">
        <v>89</v>
      </c>
      <c r="E4" t="s">
        <v>117</v>
      </c>
      <c r="F4" s="4" t="s">
        <v>116</v>
      </c>
    </row>
    <row r="5" spans="1:6" x14ac:dyDescent="0.25">
      <c r="A5" s="3" t="s">
        <v>13</v>
      </c>
      <c r="C5" t="s">
        <v>90</v>
      </c>
      <c r="E5" t="s">
        <v>119</v>
      </c>
      <c r="F5" s="4" t="s">
        <v>118</v>
      </c>
    </row>
    <row r="6" spans="1:6" x14ac:dyDescent="0.25">
      <c r="A6" s="3" t="s">
        <v>14</v>
      </c>
      <c r="E6" t="s">
        <v>121</v>
      </c>
      <c r="F6" s="4" t="s">
        <v>120</v>
      </c>
    </row>
    <row r="7" spans="1:6" x14ac:dyDescent="0.25">
      <c r="A7" s="3" t="s">
        <v>34</v>
      </c>
      <c r="C7" t="s">
        <v>91</v>
      </c>
      <c r="E7" t="s">
        <v>123</v>
      </c>
      <c r="F7" s="4" t="s">
        <v>122</v>
      </c>
    </row>
    <row r="8" spans="1:6" x14ac:dyDescent="0.25">
      <c r="A8" s="3" t="s">
        <v>33</v>
      </c>
      <c r="C8" t="s">
        <v>95</v>
      </c>
      <c r="E8" t="s">
        <v>125</v>
      </c>
      <c r="F8" s="4" t="s">
        <v>124</v>
      </c>
    </row>
    <row r="9" spans="1:6" x14ac:dyDescent="0.25">
      <c r="A9" s="3" t="s">
        <v>2</v>
      </c>
      <c r="C9" t="s">
        <v>96</v>
      </c>
      <c r="E9" t="s">
        <v>127</v>
      </c>
      <c r="F9" s="4" t="s">
        <v>126</v>
      </c>
    </row>
    <row r="10" spans="1:6" x14ac:dyDescent="0.25">
      <c r="A10" s="3" t="s">
        <v>2</v>
      </c>
      <c r="C10" t="s">
        <v>97</v>
      </c>
      <c r="E10" t="s">
        <v>129</v>
      </c>
      <c r="F10" s="4" t="s">
        <v>128</v>
      </c>
    </row>
    <row r="11" spans="1:6" x14ac:dyDescent="0.25">
      <c r="A11" s="3" t="s">
        <v>23</v>
      </c>
      <c r="C11" t="s">
        <v>98</v>
      </c>
      <c r="E11" t="s">
        <v>131</v>
      </c>
      <c r="F11" s="4" t="s">
        <v>130</v>
      </c>
    </row>
    <row r="12" spans="1:6" x14ac:dyDescent="0.25">
      <c r="A12" s="3" t="s">
        <v>15</v>
      </c>
      <c r="C12" t="s">
        <v>99</v>
      </c>
      <c r="E12" t="s">
        <v>133</v>
      </c>
      <c r="F12" s="4" t="s">
        <v>132</v>
      </c>
    </row>
    <row r="13" spans="1:6" x14ac:dyDescent="0.25">
      <c r="A13" s="3" t="s">
        <v>49</v>
      </c>
      <c r="C13" t="s">
        <v>100</v>
      </c>
      <c r="E13" t="s">
        <v>135</v>
      </c>
      <c r="F13" s="4" t="s">
        <v>134</v>
      </c>
    </row>
    <row r="14" spans="1:6" x14ac:dyDescent="0.25">
      <c r="A14" s="3" t="s">
        <v>31</v>
      </c>
      <c r="C14" s="7" t="s">
        <v>101</v>
      </c>
      <c r="E14" t="s">
        <v>137</v>
      </c>
      <c r="F14" s="4" t="s">
        <v>136</v>
      </c>
    </row>
    <row r="15" spans="1:6" x14ac:dyDescent="0.25">
      <c r="A15" s="3" t="s">
        <v>16</v>
      </c>
      <c r="C15" t="s">
        <v>102</v>
      </c>
      <c r="E15" t="s">
        <v>139</v>
      </c>
      <c r="F15" s="4" t="s">
        <v>138</v>
      </c>
    </row>
    <row r="16" spans="1:6" x14ac:dyDescent="0.25">
      <c r="A16" s="3" t="s">
        <v>32</v>
      </c>
      <c r="C16" t="s">
        <v>103</v>
      </c>
      <c r="E16" t="s">
        <v>141</v>
      </c>
      <c r="F16" s="4" t="s">
        <v>140</v>
      </c>
    </row>
    <row r="17" spans="1:6" x14ac:dyDescent="0.25">
      <c r="A17" s="3" t="s">
        <v>17</v>
      </c>
      <c r="E17" t="s">
        <v>143</v>
      </c>
      <c r="F17" s="4" t="s">
        <v>142</v>
      </c>
    </row>
    <row r="18" spans="1:6" x14ac:dyDescent="0.25">
      <c r="A18" s="3" t="s">
        <v>52</v>
      </c>
      <c r="E18" t="s">
        <v>145</v>
      </c>
      <c r="F18" s="4" t="s">
        <v>144</v>
      </c>
    </row>
    <row r="19" spans="1:6" x14ac:dyDescent="0.25">
      <c r="A19" s="3" t="s">
        <v>53</v>
      </c>
      <c r="E19" t="s">
        <v>147</v>
      </c>
      <c r="F19" s="4" t="s">
        <v>146</v>
      </c>
    </row>
    <row r="20" spans="1:6" x14ac:dyDescent="0.25">
      <c r="A20" s="3" t="s">
        <v>3</v>
      </c>
      <c r="E20" t="s">
        <v>149</v>
      </c>
      <c r="F20" s="4" t="s">
        <v>148</v>
      </c>
    </row>
    <row r="21" spans="1:6" x14ac:dyDescent="0.25">
      <c r="A21" s="3" t="s">
        <v>1</v>
      </c>
      <c r="E21" t="s">
        <v>151</v>
      </c>
      <c r="F21" s="4" t="s">
        <v>150</v>
      </c>
    </row>
    <row r="22" spans="1:6" x14ac:dyDescent="0.25">
      <c r="A22" s="3" t="s">
        <v>47</v>
      </c>
      <c r="E22" t="s">
        <v>153</v>
      </c>
      <c r="F22" s="4" t="s">
        <v>152</v>
      </c>
    </row>
    <row r="23" spans="1:6" x14ac:dyDescent="0.25">
      <c r="A23" s="3" t="s">
        <v>45</v>
      </c>
      <c r="E23" t="s">
        <v>155</v>
      </c>
      <c r="F23" s="4" t="s">
        <v>154</v>
      </c>
    </row>
    <row r="24" spans="1:6" x14ac:dyDescent="0.25">
      <c r="A24" s="3" t="s">
        <v>46</v>
      </c>
      <c r="E24" t="s">
        <v>157</v>
      </c>
      <c r="F24" s="4" t="s">
        <v>156</v>
      </c>
    </row>
    <row r="25" spans="1:6" x14ac:dyDescent="0.25">
      <c r="A25" s="3" t="s">
        <v>54</v>
      </c>
      <c r="E25" t="s">
        <v>159</v>
      </c>
      <c r="F25" s="4" t="s">
        <v>158</v>
      </c>
    </row>
    <row r="26" spans="1:6" x14ac:dyDescent="0.25">
      <c r="A26" s="3" t="s">
        <v>72</v>
      </c>
      <c r="E26" t="s">
        <v>161</v>
      </c>
      <c r="F26" s="4" t="s">
        <v>160</v>
      </c>
    </row>
    <row r="27" spans="1:6" x14ac:dyDescent="0.25">
      <c r="A27" s="3" t="s">
        <v>67</v>
      </c>
      <c r="E27" t="s">
        <v>163</v>
      </c>
      <c r="F27" s="4" t="s">
        <v>162</v>
      </c>
    </row>
    <row r="28" spans="1:6" x14ac:dyDescent="0.25">
      <c r="A28" s="3" t="s">
        <v>50</v>
      </c>
      <c r="E28" t="s">
        <v>165</v>
      </c>
      <c r="F28" s="4" t="s">
        <v>164</v>
      </c>
    </row>
    <row r="29" spans="1:6" x14ac:dyDescent="0.25">
      <c r="A29" s="3" t="s">
        <v>74</v>
      </c>
      <c r="E29" t="s">
        <v>167</v>
      </c>
      <c r="F29" s="4" t="s">
        <v>166</v>
      </c>
    </row>
    <row r="30" spans="1:6" x14ac:dyDescent="0.25">
      <c r="A30" s="3" t="s">
        <v>79</v>
      </c>
      <c r="E30" t="s">
        <v>169</v>
      </c>
      <c r="F30" s="4" t="s">
        <v>168</v>
      </c>
    </row>
    <row r="31" spans="1:6" x14ac:dyDescent="0.25">
      <c r="A31" s="3" t="s">
        <v>48</v>
      </c>
      <c r="E31" t="s">
        <v>305</v>
      </c>
      <c r="F31" s="4" t="s">
        <v>170</v>
      </c>
    </row>
    <row r="32" spans="1:6" x14ac:dyDescent="0.25">
      <c r="A32" s="3" t="s">
        <v>61</v>
      </c>
      <c r="E32" t="s">
        <v>172</v>
      </c>
      <c r="F32" s="4" t="s">
        <v>171</v>
      </c>
    </row>
    <row r="33" spans="1:6" x14ac:dyDescent="0.25">
      <c r="A33" s="3" t="s">
        <v>84</v>
      </c>
      <c r="E33" t="s">
        <v>174</v>
      </c>
      <c r="F33" s="4" t="s">
        <v>173</v>
      </c>
    </row>
    <row r="34" spans="1:6" x14ac:dyDescent="0.25">
      <c r="A34" s="3" t="s">
        <v>41</v>
      </c>
      <c r="E34" t="s">
        <v>176</v>
      </c>
      <c r="F34" s="4" t="s">
        <v>175</v>
      </c>
    </row>
    <row r="35" spans="1:6" x14ac:dyDescent="0.25">
      <c r="A35" s="3" t="s">
        <v>64</v>
      </c>
      <c r="E35" t="s">
        <v>178</v>
      </c>
      <c r="F35" s="4" t="s">
        <v>177</v>
      </c>
    </row>
    <row r="36" spans="1:6" x14ac:dyDescent="0.25">
      <c r="A36" s="3" t="s">
        <v>65</v>
      </c>
      <c r="E36" t="s">
        <v>180</v>
      </c>
      <c r="F36" s="4" t="s">
        <v>179</v>
      </c>
    </row>
    <row r="37" spans="1:6" x14ac:dyDescent="0.25">
      <c r="A37" s="3" t="s">
        <v>40</v>
      </c>
      <c r="E37" t="s">
        <v>182</v>
      </c>
      <c r="F37" s="4" t="s">
        <v>181</v>
      </c>
    </row>
    <row r="38" spans="1:6" x14ac:dyDescent="0.25">
      <c r="A38" s="3" t="s">
        <v>55</v>
      </c>
      <c r="E38" t="s">
        <v>184</v>
      </c>
      <c r="F38" s="4" t="s">
        <v>183</v>
      </c>
    </row>
    <row r="39" spans="1:6" x14ac:dyDescent="0.25">
      <c r="A39" s="3" t="s">
        <v>4</v>
      </c>
      <c r="E39" t="s">
        <v>186</v>
      </c>
      <c r="F39" s="4" t="s">
        <v>185</v>
      </c>
    </row>
    <row r="40" spans="1:6" x14ac:dyDescent="0.25">
      <c r="A40" s="3" t="s">
        <v>18</v>
      </c>
      <c r="E40" t="s">
        <v>188</v>
      </c>
      <c r="F40" s="4" t="s">
        <v>187</v>
      </c>
    </row>
    <row r="41" spans="1:6" x14ac:dyDescent="0.25">
      <c r="A41" s="3" t="s">
        <v>29</v>
      </c>
      <c r="E41" t="s">
        <v>190</v>
      </c>
      <c r="F41" s="4" t="s">
        <v>189</v>
      </c>
    </row>
    <row r="42" spans="1:6" x14ac:dyDescent="0.25">
      <c r="A42" s="3" t="s">
        <v>5</v>
      </c>
      <c r="E42" t="s">
        <v>192</v>
      </c>
      <c r="F42" s="4" t="s">
        <v>191</v>
      </c>
    </row>
    <row r="43" spans="1:6" x14ac:dyDescent="0.25">
      <c r="A43" s="3" t="s">
        <v>36</v>
      </c>
      <c r="E43" t="s">
        <v>194</v>
      </c>
      <c r="F43" s="4" t="s">
        <v>193</v>
      </c>
    </row>
    <row r="44" spans="1:6" x14ac:dyDescent="0.25">
      <c r="A44" s="3" t="s">
        <v>82</v>
      </c>
      <c r="E44" t="s">
        <v>196</v>
      </c>
      <c r="F44" s="4" t="s">
        <v>195</v>
      </c>
    </row>
    <row r="45" spans="1:6" x14ac:dyDescent="0.25">
      <c r="A45" s="3" t="s">
        <v>19</v>
      </c>
      <c r="E45" t="s">
        <v>198</v>
      </c>
      <c r="F45" s="4" t="s">
        <v>197</v>
      </c>
    </row>
    <row r="46" spans="1:6" x14ac:dyDescent="0.25">
      <c r="A46" s="3" t="s">
        <v>39</v>
      </c>
      <c r="E46" t="s">
        <v>200</v>
      </c>
      <c r="F46" s="4" t="s">
        <v>199</v>
      </c>
    </row>
    <row r="47" spans="1:6" x14ac:dyDescent="0.25">
      <c r="A47" s="3" t="s">
        <v>35</v>
      </c>
      <c r="E47" t="s">
        <v>202</v>
      </c>
      <c r="F47" s="4" t="s">
        <v>201</v>
      </c>
    </row>
    <row r="48" spans="1:6" x14ac:dyDescent="0.25">
      <c r="A48" s="3" t="s">
        <v>80</v>
      </c>
      <c r="E48" t="s">
        <v>204</v>
      </c>
      <c r="F48" s="4" t="s">
        <v>203</v>
      </c>
    </row>
    <row r="49" spans="1:6" x14ac:dyDescent="0.25">
      <c r="A49" s="3" t="s">
        <v>42</v>
      </c>
      <c r="E49" t="s">
        <v>206</v>
      </c>
      <c r="F49" s="4" t="s">
        <v>205</v>
      </c>
    </row>
    <row r="50" spans="1:6" x14ac:dyDescent="0.25">
      <c r="A50" s="3" t="s">
        <v>81</v>
      </c>
      <c r="E50" t="s">
        <v>208</v>
      </c>
      <c r="F50" s="4" t="s">
        <v>207</v>
      </c>
    </row>
    <row r="51" spans="1:6" x14ac:dyDescent="0.25">
      <c r="A51" s="3" t="s">
        <v>44</v>
      </c>
      <c r="E51" t="s">
        <v>210</v>
      </c>
      <c r="F51" s="4" t="s">
        <v>209</v>
      </c>
    </row>
    <row r="52" spans="1:6" x14ac:dyDescent="0.25">
      <c r="A52" s="3" t="s">
        <v>77</v>
      </c>
      <c r="E52" t="s">
        <v>212</v>
      </c>
      <c r="F52" s="4" t="s">
        <v>211</v>
      </c>
    </row>
    <row r="53" spans="1:6" x14ac:dyDescent="0.25">
      <c r="A53" s="3" t="s">
        <v>83</v>
      </c>
      <c r="E53" t="s">
        <v>214</v>
      </c>
      <c r="F53" s="4" t="s">
        <v>213</v>
      </c>
    </row>
    <row r="54" spans="1:6" x14ac:dyDescent="0.25">
      <c r="A54" s="3" t="s">
        <v>43</v>
      </c>
      <c r="E54" t="s">
        <v>216</v>
      </c>
      <c r="F54" s="4" t="s">
        <v>215</v>
      </c>
    </row>
    <row r="55" spans="1:6" x14ac:dyDescent="0.25">
      <c r="A55" s="3" t="s">
        <v>37</v>
      </c>
      <c r="E55" t="s">
        <v>218</v>
      </c>
      <c r="F55" s="4" t="s">
        <v>217</v>
      </c>
    </row>
    <row r="56" spans="1:6" x14ac:dyDescent="0.25">
      <c r="A56" s="3" t="s">
        <v>76</v>
      </c>
      <c r="E56" t="s">
        <v>220</v>
      </c>
      <c r="F56" s="4" t="s">
        <v>219</v>
      </c>
    </row>
    <row r="57" spans="1:6" x14ac:dyDescent="0.25">
      <c r="A57" s="3" t="s">
        <v>71</v>
      </c>
      <c r="E57" t="s">
        <v>222</v>
      </c>
      <c r="F57" s="4" t="s">
        <v>221</v>
      </c>
    </row>
    <row r="58" spans="1:6" x14ac:dyDescent="0.25">
      <c r="A58" s="3" t="s">
        <v>75</v>
      </c>
      <c r="E58" t="s">
        <v>224</v>
      </c>
      <c r="F58" s="4" t="s">
        <v>223</v>
      </c>
    </row>
    <row r="59" spans="1:6" x14ac:dyDescent="0.25">
      <c r="A59" s="3" t="s">
        <v>78</v>
      </c>
      <c r="E59" t="s">
        <v>226</v>
      </c>
      <c r="F59" s="4" t="s">
        <v>225</v>
      </c>
    </row>
    <row r="60" spans="1:6" x14ac:dyDescent="0.25">
      <c r="A60" s="3" t="s">
        <v>11</v>
      </c>
      <c r="E60" t="s">
        <v>228</v>
      </c>
      <c r="F60" s="4" t="s">
        <v>227</v>
      </c>
    </row>
    <row r="61" spans="1:6" x14ac:dyDescent="0.25">
      <c r="A61" s="3" t="s">
        <v>28</v>
      </c>
      <c r="E61" t="s">
        <v>230</v>
      </c>
      <c r="F61" s="4" t="s">
        <v>229</v>
      </c>
    </row>
    <row r="62" spans="1:6" x14ac:dyDescent="0.25">
      <c r="A62" s="3" t="s">
        <v>68</v>
      </c>
      <c r="E62" t="s">
        <v>232</v>
      </c>
      <c r="F62" s="4" t="s">
        <v>231</v>
      </c>
    </row>
    <row r="63" spans="1:6" x14ac:dyDescent="0.25">
      <c r="A63" s="3" t="s">
        <v>20</v>
      </c>
      <c r="E63" t="s">
        <v>234</v>
      </c>
      <c r="F63" s="4" t="s">
        <v>233</v>
      </c>
    </row>
    <row r="64" spans="1:6" x14ac:dyDescent="0.25">
      <c r="A64" s="3" t="s">
        <v>63</v>
      </c>
      <c r="E64" t="s">
        <v>236</v>
      </c>
      <c r="F64" s="4" t="s">
        <v>235</v>
      </c>
    </row>
    <row r="65" spans="1:6" x14ac:dyDescent="0.25">
      <c r="A65" s="3" t="s">
        <v>69</v>
      </c>
      <c r="E65" t="s">
        <v>238</v>
      </c>
      <c r="F65" s="4" t="s">
        <v>237</v>
      </c>
    </row>
    <row r="66" spans="1:6" x14ac:dyDescent="0.25">
      <c r="A66" s="3" t="s">
        <v>56</v>
      </c>
      <c r="E66" t="s">
        <v>240</v>
      </c>
      <c r="F66" s="4" t="s">
        <v>239</v>
      </c>
    </row>
    <row r="67" spans="1:6" x14ac:dyDescent="0.25">
      <c r="A67" s="3" t="s">
        <v>56</v>
      </c>
      <c r="E67" t="s">
        <v>242</v>
      </c>
      <c r="F67" s="4" t="s">
        <v>241</v>
      </c>
    </row>
    <row r="68" spans="1:6" x14ac:dyDescent="0.25">
      <c r="A68" s="3" t="s">
        <v>57</v>
      </c>
      <c r="E68" t="s">
        <v>244</v>
      </c>
      <c r="F68" s="4" t="s">
        <v>243</v>
      </c>
    </row>
    <row r="69" spans="1:6" x14ac:dyDescent="0.25">
      <c r="A69" s="3" t="s">
        <v>58</v>
      </c>
      <c r="E69" t="s">
        <v>246</v>
      </c>
      <c r="F69" s="4" t="s">
        <v>245</v>
      </c>
    </row>
    <row r="70" spans="1:6" x14ac:dyDescent="0.25">
      <c r="A70" s="3" t="s">
        <v>51</v>
      </c>
      <c r="E70" t="s">
        <v>248</v>
      </c>
      <c r="F70" s="4" t="s">
        <v>247</v>
      </c>
    </row>
    <row r="71" spans="1:6" x14ac:dyDescent="0.25">
      <c r="A71" s="3" t="s">
        <v>59</v>
      </c>
      <c r="E71" t="s">
        <v>250</v>
      </c>
      <c r="F71" s="4" t="s">
        <v>249</v>
      </c>
    </row>
    <row r="72" spans="1:6" x14ac:dyDescent="0.25">
      <c r="A72" s="3" t="s">
        <v>62</v>
      </c>
      <c r="E72" t="s">
        <v>252</v>
      </c>
      <c r="F72" s="4" t="s">
        <v>251</v>
      </c>
    </row>
    <row r="73" spans="1:6" x14ac:dyDescent="0.25">
      <c r="A73" s="3" t="s">
        <v>62</v>
      </c>
      <c r="E73" t="s">
        <v>254</v>
      </c>
      <c r="F73" s="4" t="s">
        <v>253</v>
      </c>
    </row>
    <row r="74" spans="1:6" x14ac:dyDescent="0.25">
      <c r="A74" s="3" t="s">
        <v>9</v>
      </c>
      <c r="E74" t="s">
        <v>256</v>
      </c>
      <c r="F74" s="4" t="s">
        <v>255</v>
      </c>
    </row>
    <row r="75" spans="1:6" x14ac:dyDescent="0.25">
      <c r="A75" s="3" t="s">
        <v>38</v>
      </c>
      <c r="E75" t="s">
        <v>258</v>
      </c>
      <c r="F75" s="4" t="s">
        <v>257</v>
      </c>
    </row>
    <row r="76" spans="1:6" x14ac:dyDescent="0.25">
      <c r="A76" s="3" t="s">
        <v>26</v>
      </c>
      <c r="E76" t="s">
        <v>260</v>
      </c>
      <c r="F76" s="4" t="s">
        <v>259</v>
      </c>
    </row>
    <row r="77" spans="1:6" x14ac:dyDescent="0.25">
      <c r="A77" s="3" t="s">
        <v>25</v>
      </c>
      <c r="E77" t="s">
        <v>262</v>
      </c>
      <c r="F77" s="4" t="s">
        <v>261</v>
      </c>
    </row>
    <row r="78" spans="1:6" x14ac:dyDescent="0.25">
      <c r="A78" s="3" t="s">
        <v>24</v>
      </c>
      <c r="E78" t="s">
        <v>264</v>
      </c>
      <c r="F78" s="4" t="s">
        <v>263</v>
      </c>
    </row>
    <row r="79" spans="1:6" x14ac:dyDescent="0.25">
      <c r="A79" s="3" t="s">
        <v>27</v>
      </c>
      <c r="E79" t="s">
        <v>266</v>
      </c>
      <c r="F79" s="4" t="s">
        <v>265</v>
      </c>
    </row>
    <row r="80" spans="1:6" x14ac:dyDescent="0.25">
      <c r="A80" s="3" t="s">
        <v>22</v>
      </c>
      <c r="E80" t="s">
        <v>268</v>
      </c>
      <c r="F80" s="4" t="s">
        <v>267</v>
      </c>
    </row>
    <row r="81" spans="1:6" x14ac:dyDescent="0.25">
      <c r="A81" s="3" t="s">
        <v>22</v>
      </c>
      <c r="E81" t="s">
        <v>270</v>
      </c>
      <c r="F81" s="4" t="s">
        <v>269</v>
      </c>
    </row>
    <row r="82" spans="1:6" x14ac:dyDescent="0.25">
      <c r="A82" s="3" t="s">
        <v>8</v>
      </c>
      <c r="E82" t="s">
        <v>272</v>
      </c>
      <c r="F82" s="4" t="s">
        <v>271</v>
      </c>
    </row>
    <row r="83" spans="1:6" x14ac:dyDescent="0.25">
      <c r="A83" s="3" t="s">
        <v>6</v>
      </c>
      <c r="E83" t="s">
        <v>274</v>
      </c>
      <c r="F83" s="4" t="s">
        <v>273</v>
      </c>
    </row>
    <row r="84" spans="1:6" x14ac:dyDescent="0.25">
      <c r="A84" s="3" t="s">
        <v>7</v>
      </c>
      <c r="E84" t="s">
        <v>276</v>
      </c>
      <c r="F84" s="4" t="s">
        <v>275</v>
      </c>
    </row>
    <row r="85" spans="1:6" x14ac:dyDescent="0.25">
      <c r="A85" s="3" t="s">
        <v>21</v>
      </c>
      <c r="E85" t="s">
        <v>278</v>
      </c>
      <c r="F85" s="4" t="s">
        <v>277</v>
      </c>
    </row>
    <row r="86" spans="1:6" x14ac:dyDescent="0.25">
      <c r="A86" s="3" t="s">
        <v>60</v>
      </c>
      <c r="E86" t="s">
        <v>280</v>
      </c>
      <c r="F86" s="4" t="s">
        <v>279</v>
      </c>
    </row>
    <row r="87" spans="1:6" x14ac:dyDescent="0.25">
      <c r="A87" s="3" t="s">
        <v>73</v>
      </c>
      <c r="E87" t="s">
        <v>282</v>
      </c>
      <c r="F87" s="4" t="s">
        <v>281</v>
      </c>
    </row>
    <row r="88" spans="1:6" x14ac:dyDescent="0.25">
      <c r="A88" s="3" t="s">
        <v>10</v>
      </c>
      <c r="E88" t="s">
        <v>284</v>
      </c>
      <c r="F88" s="4" t="s">
        <v>283</v>
      </c>
    </row>
    <row r="89" spans="1:6" x14ac:dyDescent="0.25">
      <c r="A89" s="3" t="s">
        <v>66</v>
      </c>
      <c r="E89" t="s">
        <v>286</v>
      </c>
      <c r="F89" s="4" t="s">
        <v>285</v>
      </c>
    </row>
    <row r="90" spans="1:6" x14ac:dyDescent="0.25">
      <c r="A90" s="3" t="s">
        <v>70</v>
      </c>
      <c r="E90" t="s">
        <v>288</v>
      </c>
      <c r="F90" s="4" t="s">
        <v>287</v>
      </c>
    </row>
    <row r="91" spans="1:6" x14ac:dyDescent="0.25">
      <c r="E91" t="s">
        <v>290</v>
      </c>
      <c r="F91" s="4" t="s">
        <v>289</v>
      </c>
    </row>
    <row r="92" spans="1:6" x14ac:dyDescent="0.25">
      <c r="E92" t="s">
        <v>292</v>
      </c>
      <c r="F92" s="4" t="s">
        <v>291</v>
      </c>
    </row>
    <row r="93" spans="1:6" x14ac:dyDescent="0.25">
      <c r="E93" t="s">
        <v>294</v>
      </c>
      <c r="F93" s="4" t="s">
        <v>293</v>
      </c>
    </row>
    <row r="94" spans="1:6" x14ac:dyDescent="0.25">
      <c r="E94" t="s">
        <v>296</v>
      </c>
      <c r="F94" s="4" t="s">
        <v>295</v>
      </c>
    </row>
    <row r="95" spans="1:6" x14ac:dyDescent="0.25">
      <c r="E95" t="s">
        <v>298</v>
      </c>
      <c r="F95" s="4" t="s">
        <v>297</v>
      </c>
    </row>
    <row r="96" spans="1:6" x14ac:dyDescent="0.25">
      <c r="E96" t="s">
        <v>300</v>
      </c>
      <c r="F96" s="4" t="s">
        <v>299</v>
      </c>
    </row>
    <row r="97" spans="5:6" x14ac:dyDescent="0.25">
      <c r="E97" t="s">
        <v>302</v>
      </c>
      <c r="F97" s="4" t="s">
        <v>301</v>
      </c>
    </row>
    <row r="98" spans="5:6" x14ac:dyDescent="0.25">
      <c r="E98" t="s">
        <v>304</v>
      </c>
      <c r="F98" s="5" t="s">
        <v>303</v>
      </c>
    </row>
    <row r="99" spans="5:6" x14ac:dyDescent="0.25">
      <c r="F99">
        <v>83</v>
      </c>
    </row>
  </sheetData>
  <sheetProtection algorithmName="SHA-512" hashValue="17O5IvfLyf4xfhvZeQ+yJpegXL2isO75VkWxQBwpYYO+iJaMSy5dnP4jdIIDBiWgGBT1SCHU1l7rnemJ30KB4Q==" saltValue="VHvAGNDlKh6v3BXKponkxQ==" spinCount="100000" sheet="1" objects="1" scenarios="1"/>
  <sortState xmlns:xlrd2="http://schemas.microsoft.com/office/spreadsheetml/2017/richdata2" ref="A2:A89">
    <sortCondition ref="A2:A89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DD75-AD6F-4F9D-866D-D465A3C6BF10}">
  <sheetPr codeName="Hoja1">
    <pageSetUpPr fitToPage="1"/>
  </sheetPr>
  <dimension ref="A1:N74"/>
  <sheetViews>
    <sheetView showGridLines="0" tabSelected="1" workbookViewId="0">
      <selection activeCell="K16" sqref="K16"/>
    </sheetView>
  </sheetViews>
  <sheetFormatPr baseColWidth="10" defaultRowHeight="19.5" customHeight="1" x14ac:dyDescent="0.25"/>
  <cols>
    <col min="1" max="1" width="1.140625" style="27" customWidth="1"/>
    <col min="2" max="2" width="46.42578125" style="9" customWidth="1"/>
    <col min="3" max="3" width="11.42578125" style="10" customWidth="1"/>
    <col min="4" max="4" width="13.28515625" style="10" customWidth="1"/>
    <col min="5" max="5" width="11.42578125" style="10"/>
    <col min="6" max="6" width="19.5703125" style="10" bestFit="1" customWidth="1"/>
    <col min="7" max="7" width="27.28515625" style="10" customWidth="1"/>
    <col min="8" max="8" width="2.85546875" style="9" customWidth="1"/>
    <col min="9" max="9" width="2.28515625" customWidth="1"/>
    <col min="10" max="10" width="11.85546875" bestFit="1" customWidth="1"/>
    <col min="13" max="13" width="14" customWidth="1"/>
    <col min="14" max="14" width="11.42578125" hidden="1" customWidth="1"/>
  </cols>
  <sheetData>
    <row r="1" spans="1:14" ht="19.5" customHeight="1" thickBot="1" x14ac:dyDescent="0.3"/>
    <row r="2" spans="1:14" ht="19.5" customHeight="1" x14ac:dyDescent="0.25">
      <c r="B2" s="75"/>
      <c r="C2" s="76"/>
      <c r="D2" s="76"/>
      <c r="E2" s="76"/>
      <c r="F2" s="76"/>
      <c r="G2" s="76"/>
      <c r="H2" s="77"/>
    </row>
    <row r="3" spans="1:14" ht="19.5" customHeight="1" thickBot="1" x14ac:dyDescent="0.3">
      <c r="B3" s="85" t="s">
        <v>93</v>
      </c>
      <c r="C3" s="86"/>
      <c r="D3" s="86"/>
      <c r="E3" s="86"/>
      <c r="F3" s="86"/>
      <c r="G3" s="86"/>
      <c r="H3" s="11"/>
      <c r="J3" s="7"/>
      <c r="K3" s="7"/>
      <c r="L3" s="7"/>
      <c r="M3" s="7"/>
      <c r="N3" s="7"/>
    </row>
    <row r="4" spans="1:14" ht="19.5" customHeight="1" x14ac:dyDescent="0.3">
      <c r="B4" s="87" t="s">
        <v>94</v>
      </c>
      <c r="C4" s="88"/>
      <c r="D4" s="88"/>
      <c r="E4" s="88"/>
      <c r="F4" s="88"/>
      <c r="G4" s="88"/>
      <c r="H4" s="11"/>
      <c r="J4" s="95" t="s">
        <v>464</v>
      </c>
      <c r="K4" s="96"/>
      <c r="L4" s="96"/>
      <c r="M4" s="96"/>
      <c r="N4" s="97"/>
    </row>
    <row r="5" spans="1:14" ht="19.5" customHeight="1" x14ac:dyDescent="0.25">
      <c r="B5" s="78"/>
      <c r="C5" s="79"/>
      <c r="D5" s="79"/>
      <c r="E5" s="79"/>
      <c r="F5" s="79"/>
      <c r="G5" s="79"/>
      <c r="H5" s="80"/>
      <c r="J5" s="98"/>
      <c r="K5" s="99"/>
      <c r="L5" s="99"/>
      <c r="M5" s="99"/>
      <c r="N5" s="100"/>
    </row>
    <row r="6" spans="1:14" ht="19.5" customHeight="1" x14ac:dyDescent="0.25">
      <c r="B6" s="24"/>
      <c r="C6" s="25"/>
      <c r="D6" s="26"/>
      <c r="E6" s="26"/>
      <c r="F6" s="25" t="s">
        <v>92</v>
      </c>
      <c r="G6" s="12">
        <f ca="1">NOW()</f>
        <v>44648.48043113426</v>
      </c>
      <c r="H6" s="11"/>
      <c r="J6" s="98"/>
      <c r="K6" s="99"/>
      <c r="L6" s="99"/>
      <c r="M6" s="99"/>
      <c r="N6" s="100"/>
    </row>
    <row r="7" spans="1:14" ht="19.5" customHeight="1" thickBot="1" x14ac:dyDescent="0.3">
      <c r="B7" s="81"/>
      <c r="C7" s="82"/>
      <c r="D7" s="82"/>
      <c r="E7" s="82"/>
      <c r="F7" s="82"/>
      <c r="G7" s="82"/>
      <c r="H7" s="83"/>
      <c r="J7" s="101"/>
      <c r="K7" s="102"/>
      <c r="L7" s="102"/>
      <c r="M7" s="102"/>
      <c r="N7" s="103"/>
    </row>
    <row r="8" spans="1:14" ht="19.5" customHeight="1" x14ac:dyDescent="0.25">
      <c r="B8" s="13" t="s">
        <v>313</v>
      </c>
      <c r="C8" s="14"/>
      <c r="D8" s="14"/>
      <c r="E8" s="14"/>
      <c r="F8" s="15"/>
      <c r="G8" s="16"/>
      <c r="H8" s="17"/>
    </row>
    <row r="9" spans="1:14" s="8" customFormat="1" ht="4.5" customHeight="1" x14ac:dyDescent="0.25">
      <c r="A9" s="28"/>
      <c r="B9" s="66"/>
      <c r="C9" s="67"/>
      <c r="D9" s="67"/>
      <c r="E9" s="67"/>
      <c r="F9" s="67"/>
      <c r="G9" s="67"/>
      <c r="H9" s="68"/>
    </row>
    <row r="10" spans="1:14" s="7" customFormat="1" ht="19.5" customHeight="1" x14ac:dyDescent="0.25">
      <c r="A10" s="27"/>
      <c r="B10" s="18" t="s">
        <v>312</v>
      </c>
      <c r="C10" s="63"/>
      <c r="D10" s="64"/>
      <c r="E10" s="65"/>
      <c r="F10" s="84"/>
      <c r="G10" s="79"/>
      <c r="H10" s="80"/>
      <c r="J10" s="104" t="s">
        <v>315</v>
      </c>
      <c r="K10" s="105"/>
      <c r="L10" s="105"/>
      <c r="M10" s="105"/>
      <c r="N10" s="106"/>
    </row>
    <row r="11" spans="1:14" ht="8.25" customHeight="1" x14ac:dyDescent="0.25">
      <c r="B11" s="66"/>
      <c r="C11" s="67"/>
      <c r="D11" s="67"/>
      <c r="E11" s="67"/>
      <c r="F11" s="67"/>
      <c r="G11" s="67"/>
      <c r="H11" s="68"/>
      <c r="J11" s="107"/>
      <c r="K11" s="108"/>
      <c r="L11" s="108"/>
      <c r="M11" s="108"/>
      <c r="N11" s="109"/>
    </row>
    <row r="12" spans="1:14" ht="19.5" customHeight="1" x14ac:dyDescent="0.25">
      <c r="B12" s="13" t="s">
        <v>309</v>
      </c>
      <c r="C12" s="19"/>
      <c r="D12" s="15"/>
      <c r="E12" s="15"/>
      <c r="F12" s="15"/>
      <c r="G12" s="15"/>
      <c r="H12" s="20"/>
      <c r="J12" s="110"/>
      <c r="K12" s="111"/>
      <c r="L12" s="111"/>
      <c r="M12" s="111"/>
      <c r="N12" s="112"/>
    </row>
    <row r="13" spans="1:14" s="8" customFormat="1" ht="6.75" customHeight="1" x14ac:dyDescent="0.25">
      <c r="A13" s="28"/>
      <c r="B13" s="66"/>
      <c r="C13" s="67"/>
      <c r="D13" s="67"/>
      <c r="E13" s="67"/>
      <c r="F13" s="67"/>
      <c r="G13" s="67"/>
      <c r="H13" s="68"/>
    </row>
    <row r="14" spans="1:14" ht="19.5" customHeight="1" x14ac:dyDescent="0.25">
      <c r="B14" s="18" t="s">
        <v>104</v>
      </c>
      <c r="C14" s="72"/>
      <c r="D14" s="73"/>
      <c r="E14" s="73"/>
      <c r="F14" s="73"/>
      <c r="G14" s="74"/>
      <c r="H14" s="11"/>
    </row>
    <row r="15" spans="1:14" ht="9" customHeight="1" x14ac:dyDescent="0.25">
      <c r="B15" s="66"/>
      <c r="C15" s="67"/>
      <c r="D15" s="67"/>
      <c r="E15" s="67"/>
      <c r="F15" s="67"/>
      <c r="G15" s="67"/>
      <c r="H15" s="68"/>
    </row>
    <row r="16" spans="1:14" ht="19.5" customHeight="1" x14ac:dyDescent="0.25">
      <c r="B16" s="18" t="s">
        <v>306</v>
      </c>
      <c r="C16" s="63"/>
      <c r="D16" s="64"/>
      <c r="E16" s="64"/>
      <c r="F16" s="64"/>
      <c r="G16" s="65"/>
      <c r="H16" s="11"/>
      <c r="I16" s="27"/>
    </row>
    <row r="17" spans="1:8" ht="9" customHeight="1" x14ac:dyDescent="0.25">
      <c r="B17" s="66"/>
      <c r="C17" s="67"/>
      <c r="D17" s="67"/>
      <c r="E17" s="67"/>
      <c r="F17" s="67"/>
      <c r="G17" s="67"/>
      <c r="H17" s="68"/>
    </row>
    <row r="18" spans="1:8" s="7" customFormat="1" ht="19.5" customHeight="1" x14ac:dyDescent="0.25">
      <c r="A18" s="27"/>
      <c r="B18" s="18" t="s">
        <v>307</v>
      </c>
      <c r="C18" s="69" t="e">
        <f>VLOOKUP(C16,'Lista de validación'!F$1:G$200,2,FALSE)</f>
        <v>#N/A</v>
      </c>
      <c r="D18" s="70"/>
      <c r="E18" s="70"/>
      <c r="F18" s="70"/>
      <c r="G18" s="71"/>
      <c r="H18" s="11"/>
    </row>
    <row r="19" spans="1:8" s="7" customFormat="1" ht="9" customHeight="1" x14ac:dyDescent="0.25">
      <c r="A19" s="27"/>
      <c r="B19" s="66"/>
      <c r="C19" s="67"/>
      <c r="D19" s="67"/>
      <c r="E19" s="67"/>
      <c r="F19" s="67"/>
      <c r="G19" s="67"/>
      <c r="H19" s="68"/>
    </row>
    <row r="20" spans="1:8" s="7" customFormat="1" ht="19.5" customHeight="1" x14ac:dyDescent="0.25">
      <c r="A20" s="27"/>
      <c r="B20" s="13" t="s">
        <v>310</v>
      </c>
      <c r="C20" s="19"/>
      <c r="D20" s="15"/>
      <c r="E20" s="15"/>
      <c r="F20" s="15"/>
      <c r="G20" s="15"/>
      <c r="H20" s="17"/>
    </row>
    <row r="21" spans="1:8" s="8" customFormat="1" ht="6.75" customHeight="1" x14ac:dyDescent="0.25">
      <c r="A21" s="28"/>
      <c r="B21" s="66"/>
      <c r="C21" s="67"/>
      <c r="D21" s="67"/>
      <c r="E21" s="67"/>
      <c r="F21" s="67"/>
      <c r="G21" s="67"/>
      <c r="H21" s="68"/>
    </row>
    <row r="22" spans="1:8" s="7" customFormat="1" ht="19.5" customHeight="1" x14ac:dyDescent="0.25">
      <c r="A22" s="27"/>
      <c r="B22" s="18" t="s">
        <v>104</v>
      </c>
      <c r="C22" s="63"/>
      <c r="D22" s="64"/>
      <c r="E22" s="64"/>
      <c r="F22" s="64"/>
      <c r="G22" s="65"/>
      <c r="H22" s="11"/>
    </row>
    <row r="23" spans="1:8" ht="5.25" customHeight="1" x14ac:dyDescent="0.25">
      <c r="B23" s="66"/>
      <c r="C23" s="67"/>
      <c r="D23" s="67"/>
      <c r="E23" s="67"/>
      <c r="F23" s="67"/>
      <c r="G23" s="67"/>
      <c r="H23" s="68"/>
    </row>
    <row r="24" spans="1:8" ht="19.5" customHeight="1" x14ac:dyDescent="0.25">
      <c r="B24" s="21" t="s">
        <v>460</v>
      </c>
      <c r="C24" s="63"/>
      <c r="D24" s="64"/>
      <c r="E24" s="65"/>
      <c r="F24" s="113" t="s">
        <v>314</v>
      </c>
      <c r="G24" s="114"/>
      <c r="H24" s="11"/>
    </row>
    <row r="25" spans="1:8" ht="5.25" customHeight="1" x14ac:dyDescent="0.25">
      <c r="B25" s="66"/>
      <c r="C25" s="67"/>
      <c r="D25" s="67"/>
      <c r="E25" s="67"/>
      <c r="F25" s="67"/>
      <c r="G25" s="67"/>
      <c r="H25" s="68"/>
    </row>
    <row r="26" spans="1:8" ht="28.5" customHeight="1" x14ac:dyDescent="0.25">
      <c r="B26" s="22" t="s">
        <v>461</v>
      </c>
      <c r="C26" s="63"/>
      <c r="D26" s="64"/>
      <c r="E26" s="64"/>
      <c r="F26" s="64"/>
      <c r="G26" s="65"/>
      <c r="H26" s="11"/>
    </row>
    <row r="27" spans="1:8" s="7" customFormat="1" ht="9" customHeight="1" x14ac:dyDescent="0.25">
      <c r="A27" s="27"/>
      <c r="B27" s="66"/>
      <c r="C27" s="67"/>
      <c r="D27" s="67"/>
      <c r="E27" s="67"/>
      <c r="F27" s="67"/>
      <c r="G27" s="67"/>
      <c r="H27" s="68"/>
    </row>
    <row r="28" spans="1:8" s="7" customFormat="1" ht="19.5" customHeight="1" x14ac:dyDescent="0.25">
      <c r="A28" s="27"/>
      <c r="B28" s="18" t="s">
        <v>307</v>
      </c>
      <c r="C28" s="69" t="e">
        <f>VLOOKUP(C26,'Lista de validación'!E$1:H$200,3,FALSE)</f>
        <v>#N/A</v>
      </c>
      <c r="D28" s="70"/>
      <c r="E28" s="70"/>
      <c r="F28" s="70"/>
      <c r="G28" s="71"/>
      <c r="H28" s="11"/>
    </row>
    <row r="29" spans="1:8" ht="7.5" customHeight="1" x14ac:dyDescent="0.25">
      <c r="B29" s="66"/>
      <c r="C29" s="67"/>
      <c r="D29" s="67"/>
      <c r="E29" s="67"/>
      <c r="F29" s="67"/>
      <c r="G29" s="67"/>
      <c r="H29" s="68"/>
    </row>
    <row r="30" spans="1:8" ht="19.5" customHeight="1" x14ac:dyDescent="0.25">
      <c r="B30" s="23" t="s">
        <v>109</v>
      </c>
      <c r="C30" s="69" t="e">
        <f>VLOOKUP(C26,'Lista de validación'!E$1:H$200,4,FALSE)</f>
        <v>#N/A</v>
      </c>
      <c r="D30" s="70"/>
      <c r="E30" s="70"/>
      <c r="F30" s="70"/>
      <c r="G30" s="71"/>
      <c r="H30" s="11"/>
    </row>
    <row r="31" spans="1:8" ht="5.25" customHeight="1" x14ac:dyDescent="0.25">
      <c r="B31" s="66"/>
      <c r="C31" s="67"/>
      <c r="D31" s="67"/>
      <c r="E31" s="67"/>
      <c r="F31" s="67"/>
      <c r="G31" s="67"/>
      <c r="H31" s="68"/>
    </row>
    <row r="32" spans="1:8" ht="19.5" customHeight="1" x14ac:dyDescent="0.25">
      <c r="B32" s="23" t="s">
        <v>108</v>
      </c>
      <c r="C32" s="63"/>
      <c r="D32" s="64"/>
      <c r="E32" s="64"/>
      <c r="F32" s="64"/>
      <c r="G32" s="65"/>
      <c r="H32" s="11"/>
    </row>
    <row r="33" spans="1:8" ht="5.25" customHeight="1" x14ac:dyDescent="0.25">
      <c r="B33" s="66"/>
      <c r="C33" s="67"/>
      <c r="D33" s="67"/>
      <c r="E33" s="67"/>
      <c r="F33" s="67"/>
      <c r="G33" s="67"/>
      <c r="H33" s="68"/>
    </row>
    <row r="34" spans="1:8" ht="19.5" customHeight="1" x14ac:dyDescent="0.25">
      <c r="B34" s="13" t="s">
        <v>311</v>
      </c>
      <c r="C34" s="19"/>
      <c r="D34" s="15"/>
      <c r="E34" s="15"/>
      <c r="F34" s="15"/>
      <c r="G34" s="15"/>
      <c r="H34" s="17"/>
    </row>
    <row r="35" spans="1:8" ht="9" customHeight="1" x14ac:dyDescent="0.25">
      <c r="B35" s="66"/>
      <c r="C35" s="67"/>
      <c r="D35" s="67"/>
      <c r="E35" s="67"/>
      <c r="F35" s="67"/>
      <c r="G35" s="67"/>
      <c r="H35" s="68"/>
    </row>
    <row r="36" spans="1:8" ht="28.5" customHeight="1" x14ac:dyDescent="0.25">
      <c r="B36" s="22" t="s">
        <v>105</v>
      </c>
      <c r="C36" s="63"/>
      <c r="D36" s="64"/>
      <c r="E36" s="64"/>
      <c r="F36" s="64"/>
      <c r="G36" s="65"/>
      <c r="H36" s="11"/>
    </row>
    <row r="37" spans="1:8" ht="8.25" customHeight="1" x14ac:dyDescent="0.25">
      <c r="B37" s="66"/>
      <c r="C37" s="67"/>
      <c r="D37" s="67"/>
      <c r="E37" s="67"/>
      <c r="F37" s="67"/>
      <c r="G37" s="67"/>
      <c r="H37" s="68"/>
    </row>
    <row r="38" spans="1:8" ht="19.5" customHeight="1" x14ac:dyDescent="0.25">
      <c r="B38" s="18" t="s">
        <v>462</v>
      </c>
      <c r="C38" s="63"/>
      <c r="D38" s="64"/>
      <c r="E38" s="64"/>
      <c r="F38" s="64"/>
      <c r="G38" s="65"/>
      <c r="H38" s="11"/>
    </row>
    <row r="39" spans="1:8" ht="7.5" customHeight="1" x14ac:dyDescent="0.25">
      <c r="B39" s="66"/>
      <c r="C39" s="67"/>
      <c r="D39" s="67"/>
      <c r="E39" s="67"/>
      <c r="F39" s="67"/>
      <c r="G39" s="67"/>
      <c r="H39" s="68"/>
    </row>
    <row r="40" spans="1:8" s="7" customFormat="1" ht="19.5" customHeight="1" x14ac:dyDescent="0.25">
      <c r="A40" s="27"/>
      <c r="B40" s="18" t="s">
        <v>308</v>
      </c>
      <c r="C40" s="69" t="e">
        <f>VLOOKUP(C38,'Lista de validación'!E$1:H$200,3,FALSE)</f>
        <v>#N/A</v>
      </c>
      <c r="D40" s="70"/>
      <c r="E40" s="70"/>
      <c r="F40" s="70"/>
      <c r="G40" s="71"/>
      <c r="H40" s="11"/>
    </row>
    <row r="41" spans="1:8" s="7" customFormat="1" ht="7.5" customHeight="1" x14ac:dyDescent="0.25">
      <c r="A41" s="27"/>
      <c r="B41" s="66"/>
      <c r="C41" s="67"/>
      <c r="D41" s="67"/>
      <c r="E41" s="67"/>
      <c r="F41" s="67"/>
      <c r="G41" s="67"/>
      <c r="H41" s="68"/>
    </row>
    <row r="42" spans="1:8" ht="19.5" customHeight="1" x14ac:dyDescent="0.25">
      <c r="B42" s="18" t="s">
        <v>430</v>
      </c>
      <c r="C42" s="69" t="e">
        <f>VLOOKUP(C38,'Lista de validación'!E$1:H$200,4,FALSE)</f>
        <v>#N/A</v>
      </c>
      <c r="D42" s="70"/>
      <c r="E42" s="70"/>
      <c r="F42" s="70"/>
      <c r="G42" s="71"/>
      <c r="H42" s="11"/>
    </row>
    <row r="43" spans="1:8" ht="7.5" customHeight="1" x14ac:dyDescent="0.25">
      <c r="B43" s="66"/>
      <c r="C43" s="67"/>
      <c r="D43" s="67"/>
      <c r="E43" s="67"/>
      <c r="F43" s="67"/>
      <c r="G43" s="67"/>
      <c r="H43" s="68"/>
    </row>
    <row r="44" spans="1:8" ht="19.5" customHeight="1" x14ac:dyDescent="0.25">
      <c r="B44" s="18" t="s">
        <v>106</v>
      </c>
      <c r="C44" s="63"/>
      <c r="D44" s="64"/>
      <c r="E44" s="64"/>
      <c r="F44" s="64"/>
      <c r="G44" s="65"/>
      <c r="H44" s="11"/>
    </row>
    <row r="45" spans="1:8" ht="8.25" customHeight="1" x14ac:dyDescent="0.25">
      <c r="B45" s="66"/>
      <c r="C45" s="67"/>
      <c r="D45" s="67"/>
      <c r="E45" s="67"/>
      <c r="F45" s="67"/>
      <c r="G45" s="67"/>
      <c r="H45" s="68"/>
    </row>
    <row r="46" spans="1:8" ht="15" x14ac:dyDescent="0.25">
      <c r="B46" s="89" t="s">
        <v>438</v>
      </c>
      <c r="C46" s="90"/>
      <c r="D46" s="90"/>
      <c r="E46" s="90"/>
      <c r="F46" s="90"/>
      <c r="G46" s="90"/>
      <c r="H46" s="91"/>
    </row>
    <row r="47" spans="1:8" s="7" customFormat="1" ht="15" x14ac:dyDescent="0.25">
      <c r="A47" s="27"/>
      <c r="B47" s="92" t="s">
        <v>439</v>
      </c>
      <c r="C47" s="93"/>
      <c r="D47" s="93"/>
      <c r="E47" s="93"/>
      <c r="F47" s="93"/>
      <c r="G47" s="93"/>
      <c r="H47" s="94"/>
    </row>
    <row r="48" spans="1:8" ht="7.5" customHeight="1" x14ac:dyDescent="0.25">
      <c r="B48" s="66"/>
      <c r="C48" s="67"/>
      <c r="D48" s="67"/>
      <c r="E48" s="67"/>
      <c r="F48" s="67"/>
      <c r="G48" s="67"/>
      <c r="H48" s="68"/>
    </row>
    <row r="49" spans="1:14" ht="19.5" customHeight="1" x14ac:dyDescent="0.25">
      <c r="B49" s="18" t="s">
        <v>463</v>
      </c>
      <c r="C49" s="63"/>
      <c r="D49" s="64"/>
      <c r="E49" s="64"/>
      <c r="F49" s="64"/>
      <c r="G49" s="65"/>
      <c r="H49" s="11"/>
    </row>
    <row r="50" spans="1:14" ht="6.75" customHeight="1" x14ac:dyDescent="0.25">
      <c r="B50" s="66"/>
      <c r="C50" s="67"/>
      <c r="D50" s="67"/>
      <c r="E50" s="67"/>
      <c r="F50" s="67"/>
      <c r="G50" s="67"/>
      <c r="H50" s="68"/>
    </row>
    <row r="51" spans="1:14" s="7" customFormat="1" ht="19.5" customHeight="1" x14ac:dyDescent="0.25">
      <c r="A51" s="27"/>
      <c r="B51" s="18" t="s">
        <v>437</v>
      </c>
      <c r="C51" s="69" t="e">
        <f>VLOOKUP(C49,'Lista de validación'!E$1:H$200,3,FALSE)</f>
        <v>#N/A</v>
      </c>
      <c r="D51" s="70"/>
      <c r="E51" s="70"/>
      <c r="F51" s="70"/>
      <c r="G51" s="71"/>
      <c r="H51" s="11"/>
    </row>
    <row r="52" spans="1:14" s="7" customFormat="1" ht="7.5" customHeight="1" x14ac:dyDescent="0.25">
      <c r="A52" s="27"/>
      <c r="B52" s="66"/>
      <c r="C52" s="67"/>
      <c r="D52" s="67"/>
      <c r="E52" s="67"/>
      <c r="F52" s="67"/>
      <c r="G52" s="67"/>
      <c r="H52" s="68"/>
    </row>
    <row r="53" spans="1:14" s="7" customFormat="1" ht="19.5" customHeight="1" x14ac:dyDescent="0.25">
      <c r="A53" s="27"/>
      <c r="B53" s="18" t="s">
        <v>431</v>
      </c>
      <c r="C53" s="69" t="e">
        <f>VLOOKUP(C49,'Lista de validación'!E$1:H$200,4,FALSE)</f>
        <v>#N/A</v>
      </c>
      <c r="D53" s="70"/>
      <c r="E53" s="70"/>
      <c r="F53" s="70"/>
      <c r="G53" s="71"/>
      <c r="H53" s="11"/>
    </row>
    <row r="54" spans="1:14" s="7" customFormat="1" ht="7.5" customHeight="1" x14ac:dyDescent="0.25">
      <c r="A54" s="27"/>
      <c r="B54" s="66"/>
      <c r="C54" s="67"/>
      <c r="D54" s="67"/>
      <c r="E54" s="67"/>
      <c r="F54" s="67"/>
      <c r="G54" s="67"/>
      <c r="H54" s="68"/>
    </row>
    <row r="55" spans="1:14" s="7" customFormat="1" ht="19.5" customHeight="1" x14ac:dyDescent="0.25">
      <c r="A55" s="27"/>
      <c r="B55" s="18" t="s">
        <v>107</v>
      </c>
      <c r="C55" s="63"/>
      <c r="D55" s="64"/>
      <c r="E55" s="64"/>
      <c r="F55" s="64"/>
      <c r="G55" s="65"/>
      <c r="H55" s="11"/>
      <c r="I55"/>
      <c r="J55"/>
      <c r="K55"/>
      <c r="L55"/>
      <c r="M55"/>
      <c r="N55"/>
    </row>
    <row r="56" spans="1:14" s="7" customFormat="1" ht="19.5" customHeight="1" thickBot="1" x14ac:dyDescent="0.3">
      <c r="A56" s="27"/>
      <c r="B56" s="60"/>
      <c r="C56" s="61"/>
      <c r="D56" s="61"/>
      <c r="E56" s="61"/>
      <c r="F56" s="61"/>
      <c r="G56" s="61"/>
      <c r="H56" s="62"/>
      <c r="I56"/>
      <c r="J56"/>
      <c r="K56"/>
      <c r="L56"/>
      <c r="M56"/>
      <c r="N56"/>
    </row>
    <row r="57" spans="1:14" s="7" customFormat="1" ht="7.5" customHeight="1" x14ac:dyDescent="0.25">
      <c r="A57" s="27"/>
      <c r="B57" s="66"/>
      <c r="C57" s="67"/>
      <c r="D57" s="67"/>
      <c r="E57" s="67"/>
      <c r="F57" s="67"/>
      <c r="G57" s="67"/>
      <c r="H57" s="68"/>
    </row>
    <row r="58" spans="1:14" s="7" customFormat="1" ht="19.5" customHeight="1" x14ac:dyDescent="0.25">
      <c r="A58" s="27"/>
      <c r="B58" s="18" t="s">
        <v>463</v>
      </c>
      <c r="C58" s="63"/>
      <c r="D58" s="64"/>
      <c r="E58" s="64"/>
      <c r="F58" s="64"/>
      <c r="G58" s="65"/>
      <c r="H58" s="11"/>
    </row>
    <row r="59" spans="1:14" s="7" customFormat="1" ht="6.75" customHeight="1" x14ac:dyDescent="0.25">
      <c r="A59" s="27"/>
      <c r="B59" s="35"/>
      <c r="C59" s="36"/>
      <c r="D59" s="36"/>
      <c r="E59" s="36"/>
      <c r="F59" s="36"/>
      <c r="G59" s="36"/>
      <c r="H59" s="37"/>
    </row>
    <row r="60" spans="1:14" s="7" customFormat="1" ht="19.5" customHeight="1" x14ac:dyDescent="0.25">
      <c r="A60" s="27"/>
      <c r="B60" s="18" t="s">
        <v>437</v>
      </c>
      <c r="C60" s="38" t="e">
        <f>VLOOKUP(C58,'Lista de validación'!E$1:H$200,3,FALSE)</f>
        <v>#N/A</v>
      </c>
      <c r="D60" s="39"/>
      <c r="E60" s="39"/>
      <c r="F60" s="39"/>
      <c r="G60" s="40"/>
      <c r="H60" s="11"/>
    </row>
    <row r="61" spans="1:14" s="7" customFormat="1" ht="7.5" customHeight="1" x14ac:dyDescent="0.25">
      <c r="A61" s="27"/>
      <c r="B61" s="35"/>
      <c r="C61" s="36"/>
      <c r="D61" s="36"/>
      <c r="E61" s="36"/>
      <c r="F61" s="36"/>
      <c r="G61" s="36"/>
      <c r="H61" s="37"/>
    </row>
    <row r="62" spans="1:14" s="7" customFormat="1" ht="19.5" customHeight="1" x14ac:dyDescent="0.25">
      <c r="A62" s="27"/>
      <c r="B62" s="18" t="s">
        <v>431</v>
      </c>
      <c r="C62" s="38" t="e">
        <f>VLOOKUP(C58,'Lista de validación'!E$1:H$200,4,FALSE)</f>
        <v>#N/A</v>
      </c>
      <c r="D62" s="39"/>
      <c r="E62" s="39"/>
      <c r="F62" s="39"/>
      <c r="G62" s="40"/>
      <c r="H62" s="11"/>
    </row>
    <row r="63" spans="1:14" s="7" customFormat="1" ht="7.5" customHeight="1" x14ac:dyDescent="0.25">
      <c r="A63" s="27"/>
      <c r="B63" s="35"/>
      <c r="C63" s="36"/>
      <c r="D63" s="36"/>
      <c r="E63" s="36"/>
      <c r="F63" s="36"/>
      <c r="G63" s="36"/>
      <c r="H63" s="37"/>
    </row>
    <row r="64" spans="1:14" s="7" customFormat="1" ht="19.5" customHeight="1" x14ac:dyDescent="0.25">
      <c r="A64" s="27"/>
      <c r="B64" s="18" t="s">
        <v>107</v>
      </c>
      <c r="C64" s="63"/>
      <c r="D64" s="64"/>
      <c r="E64" s="64"/>
      <c r="F64" s="64"/>
      <c r="G64" s="65"/>
      <c r="H64" s="11"/>
    </row>
    <row r="65" spans="1:8" s="7" customFormat="1" ht="19.5" customHeight="1" thickBot="1" x14ac:dyDescent="0.3">
      <c r="A65" s="27"/>
      <c r="B65" s="60"/>
      <c r="C65" s="61"/>
      <c r="D65" s="61"/>
      <c r="E65" s="61"/>
      <c r="F65" s="61"/>
      <c r="G65" s="61"/>
      <c r="H65" s="62"/>
    </row>
    <row r="66" spans="1:8" s="7" customFormat="1" ht="7.5" customHeight="1" x14ac:dyDescent="0.25">
      <c r="A66" s="27"/>
      <c r="B66" s="66"/>
      <c r="C66" s="67"/>
      <c r="D66" s="67"/>
      <c r="E66" s="67"/>
      <c r="F66" s="67"/>
      <c r="G66" s="67"/>
      <c r="H66" s="68"/>
    </row>
    <row r="67" spans="1:8" s="7" customFormat="1" ht="19.5" customHeight="1" x14ac:dyDescent="0.25">
      <c r="A67" s="27"/>
      <c r="B67" s="18" t="s">
        <v>463</v>
      </c>
      <c r="C67" s="63"/>
      <c r="D67" s="64"/>
      <c r="E67" s="64"/>
      <c r="F67" s="64"/>
      <c r="G67" s="65"/>
      <c r="H67" s="11"/>
    </row>
    <row r="68" spans="1:8" s="7" customFormat="1" ht="6.75" customHeight="1" x14ac:dyDescent="0.25">
      <c r="A68" s="27"/>
      <c r="B68" s="66"/>
      <c r="C68" s="67"/>
      <c r="D68" s="67"/>
      <c r="E68" s="67"/>
      <c r="F68" s="67"/>
      <c r="G68" s="67"/>
      <c r="H68" s="68"/>
    </row>
    <row r="69" spans="1:8" s="7" customFormat="1" ht="19.5" customHeight="1" x14ac:dyDescent="0.25">
      <c r="A69" s="27"/>
      <c r="B69" s="18" t="s">
        <v>437</v>
      </c>
      <c r="C69" s="69" t="e">
        <f>VLOOKUP(C67,'Lista de validación'!E$1:H$200,3,FALSE)</f>
        <v>#N/A</v>
      </c>
      <c r="D69" s="70"/>
      <c r="E69" s="70"/>
      <c r="F69" s="70"/>
      <c r="G69" s="71"/>
      <c r="H69" s="11"/>
    </row>
    <row r="70" spans="1:8" s="7" customFormat="1" ht="7.5" customHeight="1" x14ac:dyDescent="0.25">
      <c r="A70" s="27"/>
      <c r="B70" s="66"/>
      <c r="C70" s="67"/>
      <c r="D70" s="67"/>
      <c r="E70" s="67"/>
      <c r="F70" s="67"/>
      <c r="G70" s="67"/>
      <c r="H70" s="68"/>
    </row>
    <row r="71" spans="1:8" s="7" customFormat="1" ht="19.5" customHeight="1" x14ac:dyDescent="0.25">
      <c r="A71" s="27"/>
      <c r="B71" s="18" t="s">
        <v>431</v>
      </c>
      <c r="C71" s="69" t="e">
        <f>VLOOKUP(C67,'Lista de validación'!E$1:H$200,4,FALSE)</f>
        <v>#N/A</v>
      </c>
      <c r="D71" s="70"/>
      <c r="E71" s="70"/>
      <c r="F71" s="70"/>
      <c r="G71" s="71"/>
      <c r="H71" s="11"/>
    </row>
    <row r="72" spans="1:8" s="7" customFormat="1" ht="7.5" customHeight="1" x14ac:dyDescent="0.25">
      <c r="A72" s="27"/>
      <c r="B72" s="66"/>
      <c r="C72" s="67"/>
      <c r="D72" s="67"/>
      <c r="E72" s="67"/>
      <c r="F72" s="67"/>
      <c r="G72" s="67"/>
      <c r="H72" s="68"/>
    </row>
    <row r="73" spans="1:8" s="7" customFormat="1" ht="19.5" customHeight="1" x14ac:dyDescent="0.25">
      <c r="A73" s="27"/>
      <c r="B73" s="18" t="s">
        <v>107</v>
      </c>
      <c r="C73" s="63"/>
      <c r="D73" s="64"/>
      <c r="E73" s="64"/>
      <c r="F73" s="64"/>
      <c r="G73" s="65"/>
      <c r="H73" s="11"/>
    </row>
    <row r="74" spans="1:8" s="7" customFormat="1" ht="19.5" customHeight="1" thickBot="1" x14ac:dyDescent="0.3">
      <c r="A74" s="27"/>
      <c r="B74" s="60"/>
      <c r="C74" s="61"/>
      <c r="D74" s="61"/>
      <c r="E74" s="61"/>
      <c r="F74" s="61"/>
      <c r="G74" s="61"/>
      <c r="H74" s="62"/>
    </row>
  </sheetData>
  <sheetProtection selectLockedCells="1"/>
  <mergeCells count="67">
    <mergeCell ref="J4:N7"/>
    <mergeCell ref="B56:H56"/>
    <mergeCell ref="J10:N12"/>
    <mergeCell ref="C24:E24"/>
    <mergeCell ref="F24:G24"/>
    <mergeCell ref="B43:H43"/>
    <mergeCell ref="B45:H45"/>
    <mergeCell ref="B48:H48"/>
    <mergeCell ref="B50:H50"/>
    <mergeCell ref="B52:H52"/>
    <mergeCell ref="B35:H35"/>
    <mergeCell ref="B37:H37"/>
    <mergeCell ref="B39:H39"/>
    <mergeCell ref="B41:H41"/>
    <mergeCell ref="C55:G55"/>
    <mergeCell ref="C18:G18"/>
    <mergeCell ref="C40:G40"/>
    <mergeCell ref="C22:G22"/>
    <mergeCell ref="C26:G26"/>
    <mergeCell ref="C30:G30"/>
    <mergeCell ref="C32:G32"/>
    <mergeCell ref="C36:G36"/>
    <mergeCell ref="C38:G38"/>
    <mergeCell ref="C42:G42"/>
    <mergeCell ref="C44:G44"/>
    <mergeCell ref="C49:G49"/>
    <mergeCell ref="C51:G51"/>
    <mergeCell ref="C53:G53"/>
    <mergeCell ref="B46:H46"/>
    <mergeCell ref="B47:H47"/>
    <mergeCell ref="B54:H54"/>
    <mergeCell ref="B2:H2"/>
    <mergeCell ref="B5:H5"/>
    <mergeCell ref="B7:H7"/>
    <mergeCell ref="B9:H9"/>
    <mergeCell ref="F10:H10"/>
    <mergeCell ref="B3:G3"/>
    <mergeCell ref="B4:G4"/>
    <mergeCell ref="C10:E10"/>
    <mergeCell ref="B33:H33"/>
    <mergeCell ref="B11:H11"/>
    <mergeCell ref="B13:H13"/>
    <mergeCell ref="B15:H15"/>
    <mergeCell ref="B17:H17"/>
    <mergeCell ref="B19:H19"/>
    <mergeCell ref="C16:G16"/>
    <mergeCell ref="C14:G14"/>
    <mergeCell ref="B25:H25"/>
    <mergeCell ref="B27:H27"/>
    <mergeCell ref="B29:H29"/>
    <mergeCell ref="B31:H31"/>
    <mergeCell ref="B21:H21"/>
    <mergeCell ref="B23:H23"/>
    <mergeCell ref="C28:G28"/>
    <mergeCell ref="B57:H57"/>
    <mergeCell ref="B65:H65"/>
    <mergeCell ref="B66:H66"/>
    <mergeCell ref="B72:H72"/>
    <mergeCell ref="C73:G73"/>
    <mergeCell ref="C58:G58"/>
    <mergeCell ref="C64:G64"/>
    <mergeCell ref="B74:H74"/>
    <mergeCell ref="C67:G67"/>
    <mergeCell ref="B68:H68"/>
    <mergeCell ref="C69:G69"/>
    <mergeCell ref="B70:H70"/>
    <mergeCell ref="C71:G71"/>
  </mergeCells>
  <conditionalFormatting sqref="C18">
    <cfRule type="expression" dxfId="60" priority="23">
      <formula>ISNA(C18)</formula>
    </cfRule>
  </conditionalFormatting>
  <conditionalFormatting sqref="C28:G28">
    <cfRule type="expression" dxfId="59" priority="14">
      <formula>ISNA(C28)</formula>
    </cfRule>
  </conditionalFormatting>
  <conditionalFormatting sqref="C53:G53">
    <cfRule type="expression" dxfId="58" priority="5">
      <formula>ISNA(C53)</formula>
    </cfRule>
  </conditionalFormatting>
  <conditionalFormatting sqref="C51:G51">
    <cfRule type="expression" dxfId="57" priority="6">
      <formula>ISNA(C51)</formula>
    </cfRule>
  </conditionalFormatting>
  <conditionalFormatting sqref="C42:G42">
    <cfRule type="expression" dxfId="56" priority="7">
      <formula>ISNA(C42)</formula>
    </cfRule>
  </conditionalFormatting>
  <conditionalFormatting sqref="C40:G40">
    <cfRule type="expression" dxfId="55" priority="8">
      <formula>ISNA(C40)</formula>
    </cfRule>
  </conditionalFormatting>
  <conditionalFormatting sqref="C30:G30">
    <cfRule type="expression" dxfId="54" priority="9">
      <formula>ISNA(C30)</formula>
    </cfRule>
  </conditionalFormatting>
  <conditionalFormatting sqref="C71:G71">
    <cfRule type="expression" dxfId="53" priority="1">
      <formula>ISNA(C71)</formula>
    </cfRule>
  </conditionalFormatting>
  <conditionalFormatting sqref="C60:G60">
    <cfRule type="expression" dxfId="52" priority="4">
      <formula>ISNA(C60)</formula>
    </cfRule>
  </conditionalFormatting>
  <conditionalFormatting sqref="C62:G62">
    <cfRule type="expression" dxfId="51" priority="3">
      <formula>ISNA(C62)</formula>
    </cfRule>
  </conditionalFormatting>
  <conditionalFormatting sqref="C69:G69">
    <cfRule type="expression" dxfId="50" priority="2">
      <formula>ISNA(C69)</formula>
    </cfRule>
  </conditionalFormatting>
  <pageMargins left="0.25" right="0.25" top="0.75" bottom="0.75" header="0.3" footer="0.3"/>
  <pageSetup paperSize="9" scale="5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8ACEE1E-114F-4B3F-BC37-48791E2EAF98}">
          <x14:formula1>
            <xm:f>'Lista old'!$A$2:$A$90</xm:f>
          </x14:formula1>
          <xm:sqref>C32:G32 C44:G44</xm:sqref>
        </x14:dataValidation>
        <x14:dataValidation type="list" showInputMessage="1" showErrorMessage="1" xr:uid="{B68D9792-501D-4BA7-81BF-DF2DF6976AC5}">
          <x14:formula1>
            <xm:f>'Lista old'!$A$2:$A$90</xm:f>
          </x14:formula1>
          <xm:sqref>C55:G55 C73:G73 C64:G64</xm:sqref>
        </x14:dataValidation>
        <x14:dataValidation type="list" allowBlank="1" showInputMessage="1" showErrorMessage="1" xr:uid="{2EE745CD-5186-4236-9A7B-40C13B613CA6}">
          <x14:formula1>
            <xm:f>'Lista de validación'!$C$2:$C$6</xm:f>
          </x14:formula1>
          <xm:sqref>C10:E10</xm:sqref>
        </x14:dataValidation>
        <x14:dataValidation type="list" allowBlank="1" showInputMessage="1" showErrorMessage="1" xr:uid="{792A36BB-658A-4306-BA19-3D5D3ACF9D46}">
          <x14:formula1>
            <xm:f>'Lista de validación'!$F$2:$F$168</xm:f>
          </x14:formula1>
          <xm:sqref>C16:G16</xm:sqref>
        </x14:dataValidation>
        <x14:dataValidation type="list" allowBlank="1" showInputMessage="1" showErrorMessage="1" xr:uid="{7DADFD3D-F71F-49AD-8DCB-6AAD60876806}">
          <x14:formula1>
            <xm:f>'Lista de validación'!$E$2:$E$200</xm:f>
          </x14:formula1>
          <xm:sqref>C26:G26 C38:G38 C49:G49 C67:G67 C58:G58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1ED7-93E2-4EA2-8283-E3D113A01BF0}">
  <sheetPr>
    <pageSetUpPr fitToPage="1"/>
  </sheetPr>
  <dimension ref="A1:N74"/>
  <sheetViews>
    <sheetView showGridLines="0" topLeftCell="A61" workbookViewId="0">
      <selection activeCell="C73" sqref="C73:G73"/>
    </sheetView>
  </sheetViews>
  <sheetFormatPr baseColWidth="10" defaultRowHeight="19.5" customHeight="1" x14ac:dyDescent="0.25"/>
  <cols>
    <col min="1" max="1" width="1.140625" style="27" customWidth="1"/>
    <col min="2" max="2" width="46.42578125" style="9" customWidth="1"/>
    <col min="3" max="3" width="11.42578125" style="10" customWidth="1"/>
    <col min="4" max="4" width="13.28515625" style="10" customWidth="1"/>
    <col min="5" max="5" width="11.42578125" style="10"/>
    <col min="6" max="6" width="19.5703125" style="10" bestFit="1" customWidth="1"/>
    <col min="7" max="7" width="27.28515625" style="10" customWidth="1"/>
    <col min="8" max="8" width="2.85546875" style="9" customWidth="1"/>
    <col min="9" max="9" width="2.28515625" style="7" customWidth="1"/>
    <col min="10" max="10" width="11.85546875" style="7" bestFit="1" customWidth="1"/>
    <col min="11" max="12" width="11.42578125" style="7"/>
    <col min="13" max="13" width="14" style="7" customWidth="1"/>
    <col min="14" max="14" width="11.42578125" style="7" hidden="1" customWidth="1"/>
    <col min="15" max="16384" width="11.42578125" style="7"/>
  </cols>
  <sheetData>
    <row r="1" spans="1:14" ht="19.5" customHeight="1" thickBot="1" x14ac:dyDescent="0.3"/>
    <row r="2" spans="1:14" ht="19.5" customHeight="1" x14ac:dyDescent="0.25">
      <c r="B2" s="75"/>
      <c r="C2" s="76"/>
      <c r="D2" s="76"/>
      <c r="E2" s="76"/>
      <c r="F2" s="76"/>
      <c r="G2" s="76"/>
      <c r="H2" s="77"/>
    </row>
    <row r="3" spans="1:14" ht="19.5" customHeight="1" thickBot="1" x14ac:dyDescent="0.3">
      <c r="B3" s="85" t="s">
        <v>93</v>
      </c>
      <c r="C3" s="86"/>
      <c r="D3" s="86"/>
      <c r="E3" s="86"/>
      <c r="F3" s="86"/>
      <c r="G3" s="86"/>
      <c r="H3" s="11"/>
    </row>
    <row r="4" spans="1:14" ht="19.5" customHeight="1" x14ac:dyDescent="0.3">
      <c r="B4" s="87" t="s">
        <v>94</v>
      </c>
      <c r="C4" s="88"/>
      <c r="D4" s="88"/>
      <c r="E4" s="88"/>
      <c r="F4" s="88"/>
      <c r="G4" s="88"/>
      <c r="H4" s="11"/>
      <c r="J4" s="95" t="s">
        <v>464</v>
      </c>
      <c r="K4" s="96"/>
      <c r="L4" s="96"/>
      <c r="M4" s="96"/>
      <c r="N4" s="97"/>
    </row>
    <row r="5" spans="1:14" ht="19.5" customHeight="1" x14ac:dyDescent="0.25">
      <c r="B5" s="78"/>
      <c r="C5" s="79"/>
      <c r="D5" s="79"/>
      <c r="E5" s="79"/>
      <c r="F5" s="79"/>
      <c r="G5" s="79"/>
      <c r="H5" s="80"/>
      <c r="J5" s="98"/>
      <c r="K5" s="99"/>
      <c r="L5" s="99"/>
      <c r="M5" s="99"/>
      <c r="N5" s="100"/>
    </row>
    <row r="6" spans="1:14" ht="19.5" customHeight="1" x14ac:dyDescent="0.25">
      <c r="B6" s="24"/>
      <c r="C6" s="25"/>
      <c r="D6" s="26"/>
      <c r="E6" s="26"/>
      <c r="F6" s="25" t="s">
        <v>92</v>
      </c>
      <c r="G6" s="12">
        <f ca="1">NOW()</f>
        <v>44648.48043113426</v>
      </c>
      <c r="H6" s="11"/>
      <c r="J6" s="98"/>
      <c r="K6" s="99"/>
      <c r="L6" s="99"/>
      <c r="M6" s="99"/>
      <c r="N6" s="100"/>
    </row>
    <row r="7" spans="1:14" ht="19.5" customHeight="1" thickBot="1" x14ac:dyDescent="0.3">
      <c r="B7" s="81"/>
      <c r="C7" s="82"/>
      <c r="D7" s="82"/>
      <c r="E7" s="82"/>
      <c r="F7" s="82"/>
      <c r="G7" s="82"/>
      <c r="H7" s="83"/>
      <c r="J7" s="101"/>
      <c r="K7" s="102"/>
      <c r="L7" s="102"/>
      <c r="M7" s="102"/>
      <c r="N7" s="103"/>
    </row>
    <row r="8" spans="1:14" ht="19.5" customHeight="1" x14ac:dyDescent="0.25">
      <c r="B8" s="13" t="s">
        <v>313</v>
      </c>
      <c r="C8" s="14"/>
      <c r="D8" s="14"/>
      <c r="E8" s="14"/>
      <c r="F8" s="15"/>
      <c r="G8" s="16"/>
      <c r="H8" s="17"/>
    </row>
    <row r="9" spans="1:14" s="8" customFormat="1" ht="4.5" customHeight="1" x14ac:dyDescent="0.25">
      <c r="A9" s="28"/>
      <c r="B9" s="66"/>
      <c r="C9" s="67"/>
      <c r="D9" s="67"/>
      <c r="E9" s="67"/>
      <c r="F9" s="67"/>
      <c r="G9" s="67"/>
      <c r="H9" s="68"/>
    </row>
    <row r="10" spans="1:14" ht="19.5" customHeight="1" x14ac:dyDescent="0.25">
      <c r="B10" s="18" t="s">
        <v>312</v>
      </c>
      <c r="C10" s="63"/>
      <c r="D10" s="64"/>
      <c r="E10" s="65"/>
      <c r="F10" s="84"/>
      <c r="G10" s="79"/>
      <c r="H10" s="80"/>
      <c r="J10" s="104" t="s">
        <v>315</v>
      </c>
      <c r="K10" s="105"/>
      <c r="L10" s="105"/>
      <c r="M10" s="105"/>
      <c r="N10" s="106"/>
    </row>
    <row r="11" spans="1:14" ht="8.25" customHeight="1" x14ac:dyDescent="0.25">
      <c r="B11" s="66"/>
      <c r="C11" s="67"/>
      <c r="D11" s="67"/>
      <c r="E11" s="67"/>
      <c r="F11" s="67"/>
      <c r="G11" s="67"/>
      <c r="H11" s="68"/>
      <c r="J11" s="107"/>
      <c r="K11" s="108"/>
      <c r="L11" s="108"/>
      <c r="M11" s="108"/>
      <c r="N11" s="109"/>
    </row>
    <row r="12" spans="1:14" ht="19.5" customHeight="1" x14ac:dyDescent="0.25">
      <c r="B12" s="13" t="s">
        <v>309</v>
      </c>
      <c r="C12" s="19"/>
      <c r="D12" s="15"/>
      <c r="E12" s="15"/>
      <c r="F12" s="15"/>
      <c r="G12" s="15"/>
      <c r="H12" s="20"/>
      <c r="J12" s="110"/>
      <c r="K12" s="111"/>
      <c r="L12" s="111"/>
      <c r="M12" s="111"/>
      <c r="N12" s="112"/>
    </row>
    <row r="13" spans="1:14" s="8" customFormat="1" ht="6.75" customHeight="1" x14ac:dyDescent="0.25">
      <c r="A13" s="28"/>
      <c r="B13" s="66"/>
      <c r="C13" s="67"/>
      <c r="D13" s="67"/>
      <c r="E13" s="67"/>
      <c r="F13" s="67"/>
      <c r="G13" s="67"/>
      <c r="H13" s="68"/>
    </row>
    <row r="14" spans="1:14" ht="19.5" customHeight="1" x14ac:dyDescent="0.25">
      <c r="B14" s="18" t="s">
        <v>104</v>
      </c>
      <c r="C14" s="72"/>
      <c r="D14" s="73"/>
      <c r="E14" s="73"/>
      <c r="F14" s="73"/>
      <c r="G14" s="74"/>
      <c r="H14" s="11"/>
    </row>
    <row r="15" spans="1:14" ht="9" customHeight="1" x14ac:dyDescent="0.25">
      <c r="B15" s="66"/>
      <c r="C15" s="67"/>
      <c r="D15" s="67"/>
      <c r="E15" s="67"/>
      <c r="F15" s="67"/>
      <c r="G15" s="67"/>
      <c r="H15" s="68"/>
    </row>
    <row r="16" spans="1:14" ht="19.5" customHeight="1" x14ac:dyDescent="0.25">
      <c r="B16" s="18" t="s">
        <v>306</v>
      </c>
      <c r="C16" s="63"/>
      <c r="D16" s="64"/>
      <c r="E16" s="64"/>
      <c r="F16" s="64"/>
      <c r="G16" s="65"/>
      <c r="H16" s="11"/>
      <c r="I16" s="27"/>
    </row>
    <row r="17" spans="1:8" ht="9" customHeight="1" x14ac:dyDescent="0.25">
      <c r="B17" s="66"/>
      <c r="C17" s="67"/>
      <c r="D17" s="67"/>
      <c r="E17" s="67"/>
      <c r="F17" s="67"/>
      <c r="G17" s="67"/>
      <c r="H17" s="68"/>
    </row>
    <row r="18" spans="1:8" ht="19.5" customHeight="1" x14ac:dyDescent="0.25">
      <c r="B18" s="18" t="s">
        <v>307</v>
      </c>
      <c r="C18" s="69" t="e">
        <f>VLOOKUP(C16,'Lista de validación'!F$1:G$200,2,FALSE)</f>
        <v>#N/A</v>
      </c>
      <c r="D18" s="70"/>
      <c r="E18" s="70"/>
      <c r="F18" s="70"/>
      <c r="G18" s="71"/>
      <c r="H18" s="11"/>
    </row>
    <row r="19" spans="1:8" ht="9" customHeight="1" x14ac:dyDescent="0.25">
      <c r="B19" s="66"/>
      <c r="C19" s="67"/>
      <c r="D19" s="67"/>
      <c r="E19" s="67"/>
      <c r="F19" s="67"/>
      <c r="G19" s="67"/>
      <c r="H19" s="68"/>
    </row>
    <row r="20" spans="1:8" ht="19.5" customHeight="1" x14ac:dyDescent="0.25">
      <c r="B20" s="13" t="s">
        <v>310</v>
      </c>
      <c r="C20" s="19"/>
      <c r="D20" s="15"/>
      <c r="E20" s="15"/>
      <c r="F20" s="15"/>
      <c r="G20" s="15"/>
      <c r="H20" s="17"/>
    </row>
    <row r="21" spans="1:8" s="8" customFormat="1" ht="6.75" customHeight="1" x14ac:dyDescent="0.25">
      <c r="A21" s="28"/>
      <c r="B21" s="66"/>
      <c r="C21" s="67"/>
      <c r="D21" s="67"/>
      <c r="E21" s="67"/>
      <c r="F21" s="67"/>
      <c r="G21" s="67"/>
      <c r="H21" s="68"/>
    </row>
    <row r="22" spans="1:8" ht="19.5" customHeight="1" x14ac:dyDescent="0.25">
      <c r="B22" s="18" t="s">
        <v>104</v>
      </c>
      <c r="C22" s="63"/>
      <c r="D22" s="64"/>
      <c r="E22" s="64"/>
      <c r="F22" s="64"/>
      <c r="G22" s="65"/>
      <c r="H22" s="11"/>
    </row>
    <row r="23" spans="1:8" ht="5.25" customHeight="1" x14ac:dyDescent="0.25">
      <c r="B23" s="66"/>
      <c r="C23" s="67"/>
      <c r="D23" s="67"/>
      <c r="E23" s="67"/>
      <c r="F23" s="67"/>
      <c r="G23" s="67"/>
      <c r="H23" s="68"/>
    </row>
    <row r="24" spans="1:8" ht="19.5" customHeight="1" x14ac:dyDescent="0.25">
      <c r="B24" s="21" t="s">
        <v>460</v>
      </c>
      <c r="C24" s="63"/>
      <c r="D24" s="64"/>
      <c r="E24" s="65"/>
      <c r="F24" s="113" t="s">
        <v>314</v>
      </c>
      <c r="G24" s="114"/>
      <c r="H24" s="11"/>
    </row>
    <row r="25" spans="1:8" ht="5.25" customHeight="1" x14ac:dyDescent="0.25">
      <c r="B25" s="66"/>
      <c r="C25" s="67"/>
      <c r="D25" s="67"/>
      <c r="E25" s="67"/>
      <c r="F25" s="67"/>
      <c r="G25" s="67"/>
      <c r="H25" s="68"/>
    </row>
    <row r="26" spans="1:8" ht="28.5" customHeight="1" x14ac:dyDescent="0.25">
      <c r="B26" s="22" t="s">
        <v>461</v>
      </c>
      <c r="C26" s="63"/>
      <c r="D26" s="64"/>
      <c r="E26" s="64"/>
      <c r="F26" s="64"/>
      <c r="G26" s="65"/>
      <c r="H26" s="11"/>
    </row>
    <row r="27" spans="1:8" ht="9" customHeight="1" x14ac:dyDescent="0.25">
      <c r="B27" s="66"/>
      <c r="C27" s="67"/>
      <c r="D27" s="67"/>
      <c r="E27" s="67"/>
      <c r="F27" s="67"/>
      <c r="G27" s="67"/>
      <c r="H27" s="68"/>
    </row>
    <row r="28" spans="1:8" ht="19.5" customHeight="1" x14ac:dyDescent="0.25">
      <c r="B28" s="18" t="s">
        <v>307</v>
      </c>
      <c r="C28" s="69" t="e">
        <f>VLOOKUP(C26,'Lista de validación'!E$1:H$200,3,FALSE)</f>
        <v>#N/A</v>
      </c>
      <c r="D28" s="70"/>
      <c r="E28" s="70"/>
      <c r="F28" s="70"/>
      <c r="G28" s="71"/>
      <c r="H28" s="11"/>
    </row>
    <row r="29" spans="1:8" ht="7.5" customHeight="1" x14ac:dyDescent="0.25">
      <c r="B29" s="66"/>
      <c r="C29" s="67"/>
      <c r="D29" s="67"/>
      <c r="E29" s="67"/>
      <c r="F29" s="67"/>
      <c r="G29" s="67"/>
      <c r="H29" s="68"/>
    </row>
    <row r="30" spans="1:8" ht="19.5" customHeight="1" x14ac:dyDescent="0.25">
      <c r="B30" s="23" t="s">
        <v>109</v>
      </c>
      <c r="C30" s="69" t="e">
        <f>VLOOKUP(C26,'Lista de validación'!E$1:H$200,4,FALSE)</f>
        <v>#N/A</v>
      </c>
      <c r="D30" s="70"/>
      <c r="E30" s="70"/>
      <c r="F30" s="70"/>
      <c r="G30" s="71"/>
      <c r="H30" s="11"/>
    </row>
    <row r="31" spans="1:8" ht="5.25" customHeight="1" x14ac:dyDescent="0.25">
      <c r="B31" s="66"/>
      <c r="C31" s="67"/>
      <c r="D31" s="67"/>
      <c r="E31" s="67"/>
      <c r="F31" s="67"/>
      <c r="G31" s="67"/>
      <c r="H31" s="68"/>
    </row>
    <row r="32" spans="1:8" ht="19.5" customHeight="1" x14ac:dyDescent="0.25">
      <c r="B32" s="23" t="s">
        <v>108</v>
      </c>
      <c r="C32" s="63"/>
      <c r="D32" s="64"/>
      <c r="E32" s="64"/>
      <c r="F32" s="64"/>
      <c r="G32" s="65"/>
      <c r="H32" s="11"/>
    </row>
    <row r="33" spans="2:8" ht="5.25" customHeight="1" x14ac:dyDescent="0.25">
      <c r="B33" s="66"/>
      <c r="C33" s="67"/>
      <c r="D33" s="67"/>
      <c r="E33" s="67"/>
      <c r="F33" s="67"/>
      <c r="G33" s="67"/>
      <c r="H33" s="68"/>
    </row>
    <row r="34" spans="2:8" ht="19.5" customHeight="1" x14ac:dyDescent="0.25">
      <c r="B34" s="13" t="s">
        <v>311</v>
      </c>
      <c r="C34" s="19"/>
      <c r="D34" s="15"/>
      <c r="E34" s="15"/>
      <c r="F34" s="15"/>
      <c r="G34" s="15"/>
      <c r="H34" s="17"/>
    </row>
    <row r="35" spans="2:8" ht="9" customHeight="1" x14ac:dyDescent="0.25">
      <c r="B35" s="66"/>
      <c r="C35" s="67"/>
      <c r="D35" s="67"/>
      <c r="E35" s="67"/>
      <c r="F35" s="67"/>
      <c r="G35" s="67"/>
      <c r="H35" s="68"/>
    </row>
    <row r="36" spans="2:8" ht="28.5" customHeight="1" x14ac:dyDescent="0.25">
      <c r="B36" s="22" t="s">
        <v>105</v>
      </c>
      <c r="C36" s="63"/>
      <c r="D36" s="64"/>
      <c r="E36" s="64"/>
      <c r="F36" s="64"/>
      <c r="G36" s="65"/>
      <c r="H36" s="11"/>
    </row>
    <row r="37" spans="2:8" ht="8.25" customHeight="1" x14ac:dyDescent="0.25">
      <c r="B37" s="66"/>
      <c r="C37" s="67"/>
      <c r="D37" s="67"/>
      <c r="E37" s="67"/>
      <c r="F37" s="67"/>
      <c r="G37" s="67"/>
      <c r="H37" s="68"/>
    </row>
    <row r="38" spans="2:8" ht="19.5" customHeight="1" x14ac:dyDescent="0.25">
      <c r="B38" s="18" t="s">
        <v>462</v>
      </c>
      <c r="C38" s="63"/>
      <c r="D38" s="64"/>
      <c r="E38" s="64"/>
      <c r="F38" s="64"/>
      <c r="G38" s="65"/>
      <c r="H38" s="11"/>
    </row>
    <row r="39" spans="2:8" ht="7.5" customHeight="1" x14ac:dyDescent="0.25">
      <c r="B39" s="66"/>
      <c r="C39" s="67"/>
      <c r="D39" s="67"/>
      <c r="E39" s="67"/>
      <c r="F39" s="67"/>
      <c r="G39" s="67"/>
      <c r="H39" s="68"/>
    </row>
    <row r="40" spans="2:8" ht="19.5" customHeight="1" x14ac:dyDescent="0.25">
      <c r="B40" s="18" t="s">
        <v>308</v>
      </c>
      <c r="C40" s="69" t="e">
        <f>VLOOKUP(C38,'Lista de validación'!E$1:H$200,3,FALSE)</f>
        <v>#N/A</v>
      </c>
      <c r="D40" s="70"/>
      <c r="E40" s="70"/>
      <c r="F40" s="70"/>
      <c r="G40" s="71"/>
      <c r="H40" s="11"/>
    </row>
    <row r="41" spans="2:8" ht="7.5" customHeight="1" x14ac:dyDescent="0.25">
      <c r="B41" s="66"/>
      <c r="C41" s="67"/>
      <c r="D41" s="67"/>
      <c r="E41" s="67"/>
      <c r="F41" s="67"/>
      <c r="G41" s="67"/>
      <c r="H41" s="68"/>
    </row>
    <row r="42" spans="2:8" ht="19.5" customHeight="1" x14ac:dyDescent="0.25">
      <c r="B42" s="18" t="s">
        <v>430</v>
      </c>
      <c r="C42" s="69" t="e">
        <f>VLOOKUP(C38,'Lista de validación'!E$1:H$200,4,FALSE)</f>
        <v>#N/A</v>
      </c>
      <c r="D42" s="70"/>
      <c r="E42" s="70"/>
      <c r="F42" s="70"/>
      <c r="G42" s="71"/>
      <c r="H42" s="11"/>
    </row>
    <row r="43" spans="2:8" ht="7.5" customHeight="1" x14ac:dyDescent="0.25">
      <c r="B43" s="66"/>
      <c r="C43" s="67"/>
      <c r="D43" s="67"/>
      <c r="E43" s="67"/>
      <c r="F43" s="67"/>
      <c r="G43" s="67"/>
      <c r="H43" s="68"/>
    </row>
    <row r="44" spans="2:8" ht="19.5" customHeight="1" x14ac:dyDescent="0.25">
      <c r="B44" s="18" t="s">
        <v>106</v>
      </c>
      <c r="C44" s="63"/>
      <c r="D44" s="64"/>
      <c r="E44" s="64"/>
      <c r="F44" s="64"/>
      <c r="G44" s="65"/>
      <c r="H44" s="11"/>
    </row>
    <row r="45" spans="2:8" ht="8.25" customHeight="1" x14ac:dyDescent="0.25">
      <c r="B45" s="66"/>
      <c r="C45" s="67"/>
      <c r="D45" s="67"/>
      <c r="E45" s="67"/>
      <c r="F45" s="67"/>
      <c r="G45" s="67"/>
      <c r="H45" s="68"/>
    </row>
    <row r="46" spans="2:8" ht="15" x14ac:dyDescent="0.25">
      <c r="B46" s="89" t="s">
        <v>438</v>
      </c>
      <c r="C46" s="90"/>
      <c r="D46" s="90"/>
      <c r="E46" s="90"/>
      <c r="F46" s="90"/>
      <c r="G46" s="90"/>
      <c r="H46" s="91"/>
    </row>
    <row r="47" spans="2:8" ht="15" x14ac:dyDescent="0.25">
      <c r="B47" s="92" t="s">
        <v>439</v>
      </c>
      <c r="C47" s="93"/>
      <c r="D47" s="93"/>
      <c r="E47" s="93"/>
      <c r="F47" s="93"/>
      <c r="G47" s="93"/>
      <c r="H47" s="94"/>
    </row>
    <row r="48" spans="2:8" ht="7.5" customHeight="1" x14ac:dyDescent="0.25">
      <c r="B48" s="66"/>
      <c r="C48" s="67"/>
      <c r="D48" s="67"/>
      <c r="E48" s="67"/>
      <c r="F48" s="67"/>
      <c r="G48" s="67"/>
      <c r="H48" s="68"/>
    </row>
    <row r="49" spans="2:8" ht="19.5" customHeight="1" x14ac:dyDescent="0.25">
      <c r="B49" s="18" t="s">
        <v>463</v>
      </c>
      <c r="C49" s="63"/>
      <c r="D49" s="64"/>
      <c r="E49" s="64"/>
      <c r="F49" s="64"/>
      <c r="G49" s="65"/>
      <c r="H49" s="11"/>
    </row>
    <row r="50" spans="2:8" ht="6.75" customHeight="1" x14ac:dyDescent="0.25">
      <c r="B50" s="66"/>
      <c r="C50" s="67"/>
      <c r="D50" s="67"/>
      <c r="E50" s="67"/>
      <c r="F50" s="67"/>
      <c r="G50" s="67"/>
      <c r="H50" s="68"/>
    </row>
    <row r="51" spans="2:8" ht="19.5" customHeight="1" x14ac:dyDescent="0.25">
      <c r="B51" s="18" t="s">
        <v>437</v>
      </c>
      <c r="C51" s="69" t="e">
        <f>VLOOKUP(C49,'Lista de validación'!E$1:H$200,3,FALSE)</f>
        <v>#N/A</v>
      </c>
      <c r="D51" s="70"/>
      <c r="E51" s="70"/>
      <c r="F51" s="70"/>
      <c r="G51" s="71"/>
      <c r="H51" s="11"/>
    </row>
    <row r="52" spans="2:8" ht="7.5" customHeight="1" x14ac:dyDescent="0.25">
      <c r="B52" s="66"/>
      <c r="C52" s="67"/>
      <c r="D52" s="67"/>
      <c r="E52" s="67"/>
      <c r="F52" s="67"/>
      <c r="G52" s="67"/>
      <c r="H52" s="68"/>
    </row>
    <row r="53" spans="2:8" ht="19.5" customHeight="1" x14ac:dyDescent="0.25">
      <c r="B53" s="18" t="s">
        <v>431</v>
      </c>
      <c r="C53" s="69" t="e">
        <f>VLOOKUP(C49,'Lista de validación'!E$1:H$200,4,FALSE)</f>
        <v>#N/A</v>
      </c>
      <c r="D53" s="70"/>
      <c r="E53" s="70"/>
      <c r="F53" s="70"/>
      <c r="G53" s="71"/>
      <c r="H53" s="11"/>
    </row>
    <row r="54" spans="2:8" ht="7.5" customHeight="1" x14ac:dyDescent="0.25">
      <c r="B54" s="66"/>
      <c r="C54" s="67"/>
      <c r="D54" s="67"/>
      <c r="E54" s="67"/>
      <c r="F54" s="67"/>
      <c r="G54" s="67"/>
      <c r="H54" s="68"/>
    </row>
    <row r="55" spans="2:8" ht="19.5" customHeight="1" x14ac:dyDescent="0.25">
      <c r="B55" s="18" t="s">
        <v>107</v>
      </c>
      <c r="C55" s="63"/>
      <c r="D55" s="64"/>
      <c r="E55" s="64"/>
      <c r="F55" s="64"/>
      <c r="G55" s="65"/>
      <c r="H55" s="11"/>
    </row>
    <row r="56" spans="2:8" ht="19.5" customHeight="1" thickBot="1" x14ac:dyDescent="0.3">
      <c r="B56" s="60"/>
      <c r="C56" s="61"/>
      <c r="D56" s="61"/>
      <c r="E56" s="61"/>
      <c r="F56" s="61"/>
      <c r="G56" s="61"/>
      <c r="H56" s="62"/>
    </row>
    <row r="57" spans="2:8" ht="7.5" customHeight="1" x14ac:dyDescent="0.25">
      <c r="B57" s="66"/>
      <c r="C57" s="67"/>
      <c r="D57" s="67"/>
      <c r="E57" s="67"/>
      <c r="F57" s="67"/>
      <c r="G57" s="67"/>
      <c r="H57" s="68"/>
    </row>
    <row r="58" spans="2:8" ht="19.5" customHeight="1" x14ac:dyDescent="0.25">
      <c r="B58" s="18" t="s">
        <v>463</v>
      </c>
      <c r="C58" s="63"/>
      <c r="D58" s="64"/>
      <c r="E58" s="64"/>
      <c r="F58" s="64"/>
      <c r="G58" s="65"/>
      <c r="H58" s="11"/>
    </row>
    <row r="59" spans="2:8" ht="6.75" customHeight="1" x14ac:dyDescent="0.25">
      <c r="B59" s="41"/>
      <c r="C59" s="42"/>
      <c r="D59" s="42"/>
      <c r="E59" s="42"/>
      <c r="F59" s="42"/>
      <c r="G59" s="42"/>
      <c r="H59" s="43"/>
    </row>
    <row r="60" spans="2:8" ht="19.5" customHeight="1" x14ac:dyDescent="0.25">
      <c r="B60" s="18" t="s">
        <v>437</v>
      </c>
      <c r="C60" s="44" t="e">
        <f>VLOOKUP(C58,'Lista de validación'!E$1:H$200,3,FALSE)</f>
        <v>#N/A</v>
      </c>
      <c r="D60" s="45"/>
      <c r="E60" s="45"/>
      <c r="F60" s="45"/>
      <c r="G60" s="46"/>
      <c r="H60" s="11"/>
    </row>
    <row r="61" spans="2:8" ht="7.5" customHeight="1" x14ac:dyDescent="0.25">
      <c r="B61" s="41"/>
      <c r="C61" s="42"/>
      <c r="D61" s="42"/>
      <c r="E61" s="42"/>
      <c r="F61" s="42"/>
      <c r="G61" s="42"/>
      <c r="H61" s="43"/>
    </row>
    <row r="62" spans="2:8" ht="19.5" customHeight="1" x14ac:dyDescent="0.25">
      <c r="B62" s="18" t="s">
        <v>431</v>
      </c>
      <c r="C62" s="44" t="e">
        <f>VLOOKUP(C58,'Lista de validación'!E$1:H$200,4,FALSE)</f>
        <v>#N/A</v>
      </c>
      <c r="D62" s="45"/>
      <c r="E62" s="45"/>
      <c r="F62" s="45"/>
      <c r="G62" s="46"/>
      <c r="H62" s="11"/>
    </row>
    <row r="63" spans="2:8" ht="7.5" customHeight="1" x14ac:dyDescent="0.25">
      <c r="B63" s="41"/>
      <c r="C63" s="42"/>
      <c r="D63" s="42"/>
      <c r="E63" s="42"/>
      <c r="F63" s="42"/>
      <c r="G63" s="42"/>
      <c r="H63" s="43"/>
    </row>
    <row r="64" spans="2:8" ht="19.5" customHeight="1" x14ac:dyDescent="0.25">
      <c r="B64" s="18" t="s">
        <v>107</v>
      </c>
      <c r="C64" s="63"/>
      <c r="D64" s="64"/>
      <c r="E64" s="64"/>
      <c r="F64" s="64"/>
      <c r="G64" s="65"/>
      <c r="H64" s="11"/>
    </row>
    <row r="65" spans="2:8" ht="19.5" customHeight="1" thickBot="1" x14ac:dyDescent="0.3">
      <c r="B65" s="60"/>
      <c r="C65" s="61"/>
      <c r="D65" s="61"/>
      <c r="E65" s="61"/>
      <c r="F65" s="61"/>
      <c r="G65" s="61"/>
      <c r="H65" s="62"/>
    </row>
    <row r="66" spans="2:8" ht="7.5" customHeight="1" x14ac:dyDescent="0.25">
      <c r="B66" s="66"/>
      <c r="C66" s="67"/>
      <c r="D66" s="67"/>
      <c r="E66" s="67"/>
      <c r="F66" s="67"/>
      <c r="G66" s="67"/>
      <c r="H66" s="68"/>
    </row>
    <row r="67" spans="2:8" ht="19.5" customHeight="1" x14ac:dyDescent="0.25">
      <c r="B67" s="18" t="s">
        <v>463</v>
      </c>
      <c r="C67" s="63"/>
      <c r="D67" s="64"/>
      <c r="E67" s="64"/>
      <c r="F67" s="64"/>
      <c r="G67" s="65"/>
      <c r="H67" s="11"/>
    </row>
    <row r="68" spans="2:8" ht="6.75" customHeight="1" x14ac:dyDescent="0.25">
      <c r="B68" s="66"/>
      <c r="C68" s="67"/>
      <c r="D68" s="67"/>
      <c r="E68" s="67"/>
      <c r="F68" s="67"/>
      <c r="G68" s="67"/>
      <c r="H68" s="68"/>
    </row>
    <row r="69" spans="2:8" ht="19.5" customHeight="1" x14ac:dyDescent="0.25">
      <c r="B69" s="18" t="s">
        <v>437</v>
      </c>
      <c r="C69" s="69" t="e">
        <f>VLOOKUP(C67,'Lista de validación'!E$1:H$200,3,FALSE)</f>
        <v>#N/A</v>
      </c>
      <c r="D69" s="70"/>
      <c r="E69" s="70"/>
      <c r="F69" s="70"/>
      <c r="G69" s="71"/>
      <c r="H69" s="11"/>
    </row>
    <row r="70" spans="2:8" ht="7.5" customHeight="1" x14ac:dyDescent="0.25">
      <c r="B70" s="66"/>
      <c r="C70" s="67"/>
      <c r="D70" s="67"/>
      <c r="E70" s="67"/>
      <c r="F70" s="67"/>
      <c r="G70" s="67"/>
      <c r="H70" s="68"/>
    </row>
    <row r="71" spans="2:8" ht="19.5" customHeight="1" x14ac:dyDescent="0.25">
      <c r="B71" s="18" t="s">
        <v>431</v>
      </c>
      <c r="C71" s="69" t="e">
        <f>VLOOKUP(C67,'Lista de validación'!E$1:H$200,4,FALSE)</f>
        <v>#N/A</v>
      </c>
      <c r="D71" s="70"/>
      <c r="E71" s="70"/>
      <c r="F71" s="70"/>
      <c r="G71" s="71"/>
      <c r="H71" s="11"/>
    </row>
    <row r="72" spans="2:8" ht="7.5" customHeight="1" x14ac:dyDescent="0.25">
      <c r="B72" s="66"/>
      <c r="C72" s="67"/>
      <c r="D72" s="67"/>
      <c r="E72" s="67"/>
      <c r="F72" s="67"/>
      <c r="G72" s="67"/>
      <c r="H72" s="68"/>
    </row>
    <row r="73" spans="2:8" ht="19.5" customHeight="1" x14ac:dyDescent="0.25">
      <c r="B73" s="18" t="s">
        <v>107</v>
      </c>
      <c r="C73" s="63"/>
      <c r="D73" s="64"/>
      <c r="E73" s="64"/>
      <c r="F73" s="64"/>
      <c r="G73" s="65"/>
      <c r="H73" s="11"/>
    </row>
    <row r="74" spans="2:8" ht="19.5" customHeight="1" thickBot="1" x14ac:dyDescent="0.3">
      <c r="B74" s="60"/>
      <c r="C74" s="61"/>
      <c r="D74" s="61"/>
      <c r="E74" s="61"/>
      <c r="F74" s="61"/>
      <c r="G74" s="61"/>
      <c r="H74" s="62"/>
    </row>
  </sheetData>
  <sheetProtection selectLockedCells="1"/>
  <mergeCells count="67">
    <mergeCell ref="B13:H13"/>
    <mergeCell ref="B2:H2"/>
    <mergeCell ref="B3:G3"/>
    <mergeCell ref="B4:G4"/>
    <mergeCell ref="J4:N7"/>
    <mergeCell ref="B5:H5"/>
    <mergeCell ref="B7:H7"/>
    <mergeCell ref="B9:H9"/>
    <mergeCell ref="C10:E10"/>
    <mergeCell ref="F10:H10"/>
    <mergeCell ref="J10:N12"/>
    <mergeCell ref="B11:H11"/>
    <mergeCell ref="B25:H25"/>
    <mergeCell ref="C14:G14"/>
    <mergeCell ref="B15:H15"/>
    <mergeCell ref="C16:G16"/>
    <mergeCell ref="B17:H17"/>
    <mergeCell ref="C18:G18"/>
    <mergeCell ref="B19:H19"/>
    <mergeCell ref="B21:H21"/>
    <mergeCell ref="C22:G22"/>
    <mergeCell ref="B23:H23"/>
    <mergeCell ref="C24:E24"/>
    <mergeCell ref="F24:G24"/>
    <mergeCell ref="C38:G38"/>
    <mergeCell ref="C26:G26"/>
    <mergeCell ref="B27:H27"/>
    <mergeCell ref="C28:G28"/>
    <mergeCell ref="B29:H29"/>
    <mergeCell ref="C30:G30"/>
    <mergeCell ref="B31:H31"/>
    <mergeCell ref="C32:G32"/>
    <mergeCell ref="B33:H33"/>
    <mergeCell ref="B35:H35"/>
    <mergeCell ref="C36:G36"/>
    <mergeCell ref="B37:H37"/>
    <mergeCell ref="B50:H50"/>
    <mergeCell ref="B39:H39"/>
    <mergeCell ref="C40:G40"/>
    <mergeCell ref="B41:H41"/>
    <mergeCell ref="C42:G42"/>
    <mergeCell ref="B43:H43"/>
    <mergeCell ref="C44:G44"/>
    <mergeCell ref="B45:H45"/>
    <mergeCell ref="B46:H46"/>
    <mergeCell ref="B47:H47"/>
    <mergeCell ref="B48:H48"/>
    <mergeCell ref="C49:G49"/>
    <mergeCell ref="B68:H68"/>
    <mergeCell ref="C69:G69"/>
    <mergeCell ref="C51:G51"/>
    <mergeCell ref="B52:H52"/>
    <mergeCell ref="C53:G53"/>
    <mergeCell ref="B54:H54"/>
    <mergeCell ref="C55:G55"/>
    <mergeCell ref="B56:H56"/>
    <mergeCell ref="C64:G64"/>
    <mergeCell ref="C58:G58"/>
    <mergeCell ref="B57:H57"/>
    <mergeCell ref="B65:H65"/>
    <mergeCell ref="B66:H66"/>
    <mergeCell ref="C67:G67"/>
    <mergeCell ref="B70:H70"/>
    <mergeCell ref="C71:G71"/>
    <mergeCell ref="B72:H72"/>
    <mergeCell ref="C73:G73"/>
    <mergeCell ref="B74:H74"/>
  </mergeCells>
  <conditionalFormatting sqref="C18">
    <cfRule type="expression" dxfId="49" priority="11">
      <formula>ISNA(C18)</formula>
    </cfRule>
  </conditionalFormatting>
  <conditionalFormatting sqref="C28:G28">
    <cfRule type="expression" dxfId="48" priority="10">
      <formula>ISNA(C28)</formula>
    </cfRule>
  </conditionalFormatting>
  <conditionalFormatting sqref="C53:G53">
    <cfRule type="expression" dxfId="47" priority="5">
      <formula>ISNA(C53)</formula>
    </cfRule>
  </conditionalFormatting>
  <conditionalFormatting sqref="C51:G51">
    <cfRule type="expression" dxfId="46" priority="6">
      <formula>ISNA(C51)</formula>
    </cfRule>
  </conditionalFormatting>
  <conditionalFormatting sqref="C42:G42">
    <cfRule type="expression" dxfId="45" priority="7">
      <formula>ISNA(C42)</formula>
    </cfRule>
  </conditionalFormatting>
  <conditionalFormatting sqref="C40:G40">
    <cfRule type="expression" dxfId="44" priority="8">
      <formula>ISNA(C40)</formula>
    </cfRule>
  </conditionalFormatting>
  <conditionalFormatting sqref="C30:G30">
    <cfRule type="expression" dxfId="43" priority="9">
      <formula>ISNA(C30)</formula>
    </cfRule>
  </conditionalFormatting>
  <conditionalFormatting sqref="C71:G71">
    <cfRule type="expression" dxfId="42" priority="1">
      <formula>ISNA(C71)</formula>
    </cfRule>
  </conditionalFormatting>
  <conditionalFormatting sqref="C60:G60">
    <cfRule type="expression" dxfId="41" priority="4">
      <formula>ISNA(C60)</formula>
    </cfRule>
  </conditionalFormatting>
  <conditionalFormatting sqref="C62:G62">
    <cfRule type="expression" dxfId="40" priority="3">
      <formula>ISNA(C62)</formula>
    </cfRule>
  </conditionalFormatting>
  <conditionalFormatting sqref="C69:G69">
    <cfRule type="expression" dxfId="39" priority="2">
      <formula>ISNA(C69)</formula>
    </cfRule>
  </conditionalFormatting>
  <pageMargins left="0.25" right="0.25" top="0.75" bottom="0.75" header="0.3" footer="0.3"/>
  <pageSetup paperSize="9" scale="5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A65E566-1E03-4F39-81E2-83EC43ED9318}">
          <x14:formula1>
            <xm:f>'Lista de validación'!$E$2:$E$200</xm:f>
          </x14:formula1>
          <xm:sqref>C26:G26 C38:G38 C49:G49 C58:G58 C67:G67</xm:sqref>
        </x14:dataValidation>
        <x14:dataValidation type="list" allowBlank="1" showInputMessage="1" showErrorMessage="1" xr:uid="{8128D78A-D60E-40BF-A0FA-70F4C2870807}">
          <x14:formula1>
            <xm:f>'Lista de validación'!$F$2:$F$168</xm:f>
          </x14:formula1>
          <xm:sqref>C16:G16</xm:sqref>
        </x14:dataValidation>
        <x14:dataValidation type="list" allowBlank="1" showInputMessage="1" showErrorMessage="1" xr:uid="{975964E2-440E-402C-AA3F-CB026E4B9011}">
          <x14:formula1>
            <xm:f>'Lista de validación'!$C$2:$C$6</xm:f>
          </x14:formula1>
          <xm:sqref>C10:E10</xm:sqref>
        </x14:dataValidation>
        <x14:dataValidation type="list" showInputMessage="1" showErrorMessage="1" xr:uid="{86547D10-84CD-4AF6-9CA2-9E0B8F4CC117}">
          <x14:formula1>
            <xm:f>'Lista old'!$A$2:$A$90</xm:f>
          </x14:formula1>
          <xm:sqref>C55:G55 C73:G73 C64:G64</xm:sqref>
        </x14:dataValidation>
        <x14:dataValidation type="list" allowBlank="1" showInputMessage="1" showErrorMessage="1" xr:uid="{A308FE46-0461-4A60-A263-76217152FA53}">
          <x14:formula1>
            <xm:f>'Lista old'!$A$2:$A$90</xm:f>
          </x14:formula1>
          <xm:sqref>C32:G32 C44:G44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F3C4-C41C-40C5-8EC9-593753A0B347}">
  <sheetPr>
    <pageSetUpPr fitToPage="1"/>
  </sheetPr>
  <dimension ref="A1:N74"/>
  <sheetViews>
    <sheetView showGridLines="0" topLeftCell="A61" workbookViewId="0">
      <selection activeCell="C73" sqref="C73:G73"/>
    </sheetView>
  </sheetViews>
  <sheetFormatPr baseColWidth="10" defaultRowHeight="19.5" customHeight="1" x14ac:dyDescent="0.25"/>
  <cols>
    <col min="1" max="1" width="1.140625" style="27" customWidth="1"/>
    <col min="2" max="2" width="46.42578125" style="9" customWidth="1"/>
    <col min="3" max="3" width="11.42578125" style="10" customWidth="1"/>
    <col min="4" max="4" width="13.28515625" style="10" customWidth="1"/>
    <col min="5" max="5" width="11.42578125" style="10"/>
    <col min="6" max="6" width="19.5703125" style="10" bestFit="1" customWidth="1"/>
    <col min="7" max="7" width="27.28515625" style="10" customWidth="1"/>
    <col min="8" max="8" width="2.85546875" style="9" customWidth="1"/>
    <col min="9" max="9" width="2.28515625" style="7" customWidth="1"/>
    <col min="10" max="10" width="11.85546875" style="7" bestFit="1" customWidth="1"/>
    <col min="11" max="12" width="11.42578125" style="7"/>
    <col min="13" max="13" width="14" style="7" customWidth="1"/>
    <col min="14" max="14" width="11.42578125" style="7" hidden="1" customWidth="1"/>
    <col min="15" max="16384" width="11.42578125" style="7"/>
  </cols>
  <sheetData>
    <row r="1" spans="1:14" ht="19.5" customHeight="1" thickBot="1" x14ac:dyDescent="0.3"/>
    <row r="2" spans="1:14" ht="19.5" customHeight="1" x14ac:dyDescent="0.25">
      <c r="B2" s="75"/>
      <c r="C2" s="76"/>
      <c r="D2" s="76"/>
      <c r="E2" s="76"/>
      <c r="F2" s="76"/>
      <c r="G2" s="76"/>
      <c r="H2" s="77"/>
    </row>
    <row r="3" spans="1:14" ht="19.5" customHeight="1" thickBot="1" x14ac:dyDescent="0.3">
      <c r="B3" s="85" t="s">
        <v>93</v>
      </c>
      <c r="C3" s="86"/>
      <c r="D3" s="86"/>
      <c r="E3" s="86"/>
      <c r="F3" s="86"/>
      <c r="G3" s="86"/>
      <c r="H3" s="11"/>
    </row>
    <row r="4" spans="1:14" ht="19.5" customHeight="1" x14ac:dyDescent="0.3">
      <c r="B4" s="87" t="s">
        <v>94</v>
      </c>
      <c r="C4" s="88"/>
      <c r="D4" s="88"/>
      <c r="E4" s="88"/>
      <c r="F4" s="88"/>
      <c r="G4" s="88"/>
      <c r="H4" s="11"/>
      <c r="J4" s="95" t="s">
        <v>464</v>
      </c>
      <c r="K4" s="96"/>
      <c r="L4" s="96"/>
      <c r="M4" s="96"/>
      <c r="N4" s="97"/>
    </row>
    <row r="5" spans="1:14" ht="19.5" customHeight="1" x14ac:dyDescent="0.25">
      <c r="B5" s="78"/>
      <c r="C5" s="79"/>
      <c r="D5" s="79"/>
      <c r="E5" s="79"/>
      <c r="F5" s="79"/>
      <c r="G5" s="79"/>
      <c r="H5" s="80"/>
      <c r="J5" s="98"/>
      <c r="K5" s="99"/>
      <c r="L5" s="99"/>
      <c r="M5" s="99"/>
      <c r="N5" s="100"/>
    </row>
    <row r="6" spans="1:14" ht="19.5" customHeight="1" x14ac:dyDescent="0.25">
      <c r="B6" s="24"/>
      <c r="C6" s="25"/>
      <c r="D6" s="26"/>
      <c r="E6" s="26"/>
      <c r="F6" s="25" t="s">
        <v>92</v>
      </c>
      <c r="G6" s="12">
        <f ca="1">NOW()</f>
        <v>44648.48043113426</v>
      </c>
      <c r="H6" s="11"/>
      <c r="J6" s="98"/>
      <c r="K6" s="99"/>
      <c r="L6" s="99"/>
      <c r="M6" s="99"/>
      <c r="N6" s="100"/>
    </row>
    <row r="7" spans="1:14" ht="19.5" customHeight="1" thickBot="1" x14ac:dyDescent="0.3">
      <c r="B7" s="81"/>
      <c r="C7" s="82"/>
      <c r="D7" s="82"/>
      <c r="E7" s="82"/>
      <c r="F7" s="82"/>
      <c r="G7" s="82"/>
      <c r="H7" s="83"/>
      <c r="J7" s="101"/>
      <c r="K7" s="102"/>
      <c r="L7" s="102"/>
      <c r="M7" s="102"/>
      <c r="N7" s="103"/>
    </row>
    <row r="8" spans="1:14" ht="19.5" customHeight="1" x14ac:dyDescent="0.25">
      <c r="B8" s="13" t="s">
        <v>313</v>
      </c>
      <c r="C8" s="14"/>
      <c r="D8" s="14"/>
      <c r="E8" s="14"/>
      <c r="F8" s="15"/>
      <c r="G8" s="16"/>
      <c r="H8" s="17"/>
    </row>
    <row r="9" spans="1:14" s="8" customFormat="1" ht="4.5" customHeight="1" x14ac:dyDescent="0.25">
      <c r="A9" s="28"/>
      <c r="B9" s="66"/>
      <c r="C9" s="67"/>
      <c r="D9" s="67"/>
      <c r="E9" s="67"/>
      <c r="F9" s="67"/>
      <c r="G9" s="67"/>
      <c r="H9" s="68"/>
    </row>
    <row r="10" spans="1:14" ht="19.5" customHeight="1" x14ac:dyDescent="0.25">
      <c r="B10" s="18" t="s">
        <v>312</v>
      </c>
      <c r="C10" s="63"/>
      <c r="D10" s="64"/>
      <c r="E10" s="65"/>
      <c r="F10" s="84"/>
      <c r="G10" s="79"/>
      <c r="H10" s="80"/>
      <c r="J10" s="104" t="s">
        <v>315</v>
      </c>
      <c r="K10" s="105"/>
      <c r="L10" s="105"/>
      <c r="M10" s="105"/>
      <c r="N10" s="106"/>
    </row>
    <row r="11" spans="1:14" ht="8.25" customHeight="1" x14ac:dyDescent="0.25">
      <c r="B11" s="66"/>
      <c r="C11" s="67"/>
      <c r="D11" s="67"/>
      <c r="E11" s="67"/>
      <c r="F11" s="67"/>
      <c r="G11" s="67"/>
      <c r="H11" s="68"/>
      <c r="J11" s="107"/>
      <c r="K11" s="108"/>
      <c r="L11" s="108"/>
      <c r="M11" s="108"/>
      <c r="N11" s="109"/>
    </row>
    <row r="12" spans="1:14" ht="19.5" customHeight="1" x14ac:dyDescent="0.25">
      <c r="B12" s="13" t="s">
        <v>309</v>
      </c>
      <c r="C12" s="19"/>
      <c r="D12" s="15"/>
      <c r="E12" s="15"/>
      <c r="F12" s="15"/>
      <c r="G12" s="15"/>
      <c r="H12" s="20"/>
      <c r="J12" s="110"/>
      <c r="K12" s="111"/>
      <c r="L12" s="111"/>
      <c r="M12" s="111"/>
      <c r="N12" s="112"/>
    </row>
    <row r="13" spans="1:14" s="8" customFormat="1" ht="6.75" customHeight="1" x14ac:dyDescent="0.25">
      <c r="A13" s="28"/>
      <c r="B13" s="66"/>
      <c r="C13" s="67"/>
      <c r="D13" s="67"/>
      <c r="E13" s="67"/>
      <c r="F13" s="67"/>
      <c r="G13" s="67"/>
      <c r="H13" s="68"/>
    </row>
    <row r="14" spans="1:14" ht="19.5" customHeight="1" x14ac:dyDescent="0.25">
      <c r="B14" s="18" t="s">
        <v>104</v>
      </c>
      <c r="C14" s="72"/>
      <c r="D14" s="73"/>
      <c r="E14" s="73"/>
      <c r="F14" s="73"/>
      <c r="G14" s="74"/>
      <c r="H14" s="11"/>
    </row>
    <row r="15" spans="1:14" ht="9" customHeight="1" x14ac:dyDescent="0.25">
      <c r="B15" s="66"/>
      <c r="C15" s="67"/>
      <c r="D15" s="67"/>
      <c r="E15" s="67"/>
      <c r="F15" s="67"/>
      <c r="G15" s="67"/>
      <c r="H15" s="68"/>
    </row>
    <row r="16" spans="1:14" ht="19.5" customHeight="1" x14ac:dyDescent="0.25">
      <c r="B16" s="18" t="s">
        <v>306</v>
      </c>
      <c r="C16" s="63"/>
      <c r="D16" s="64"/>
      <c r="E16" s="64"/>
      <c r="F16" s="64"/>
      <c r="G16" s="65"/>
      <c r="H16" s="11"/>
      <c r="I16" s="27"/>
    </row>
    <row r="17" spans="1:8" ht="9" customHeight="1" x14ac:dyDescent="0.25">
      <c r="B17" s="66"/>
      <c r="C17" s="67"/>
      <c r="D17" s="67"/>
      <c r="E17" s="67"/>
      <c r="F17" s="67"/>
      <c r="G17" s="67"/>
      <c r="H17" s="68"/>
    </row>
    <row r="18" spans="1:8" ht="19.5" customHeight="1" x14ac:dyDescent="0.25">
      <c r="B18" s="18" t="s">
        <v>307</v>
      </c>
      <c r="C18" s="69" t="e">
        <f>VLOOKUP(C16,'Lista de validación'!F$1:G$200,2,FALSE)</f>
        <v>#N/A</v>
      </c>
      <c r="D18" s="70"/>
      <c r="E18" s="70"/>
      <c r="F18" s="70"/>
      <c r="G18" s="71"/>
      <c r="H18" s="11"/>
    </row>
    <row r="19" spans="1:8" ht="9" customHeight="1" x14ac:dyDescent="0.25">
      <c r="B19" s="66"/>
      <c r="C19" s="67"/>
      <c r="D19" s="67"/>
      <c r="E19" s="67"/>
      <c r="F19" s="67"/>
      <c r="G19" s="67"/>
      <c r="H19" s="68"/>
    </row>
    <row r="20" spans="1:8" ht="19.5" customHeight="1" x14ac:dyDescent="0.25">
      <c r="B20" s="13" t="s">
        <v>310</v>
      </c>
      <c r="C20" s="19"/>
      <c r="D20" s="15"/>
      <c r="E20" s="15"/>
      <c r="F20" s="15"/>
      <c r="G20" s="15"/>
      <c r="H20" s="17"/>
    </row>
    <row r="21" spans="1:8" s="8" customFormat="1" ht="6.75" customHeight="1" x14ac:dyDescent="0.25">
      <c r="A21" s="28"/>
      <c r="B21" s="66"/>
      <c r="C21" s="67"/>
      <c r="D21" s="67"/>
      <c r="E21" s="67"/>
      <c r="F21" s="67"/>
      <c r="G21" s="67"/>
      <c r="H21" s="68"/>
    </row>
    <row r="22" spans="1:8" ht="19.5" customHeight="1" x14ac:dyDescent="0.25">
      <c r="B22" s="18" t="s">
        <v>104</v>
      </c>
      <c r="C22" s="63"/>
      <c r="D22" s="64"/>
      <c r="E22" s="64"/>
      <c r="F22" s="64"/>
      <c r="G22" s="65"/>
      <c r="H22" s="11"/>
    </row>
    <row r="23" spans="1:8" ht="5.25" customHeight="1" x14ac:dyDescent="0.25">
      <c r="B23" s="66"/>
      <c r="C23" s="67"/>
      <c r="D23" s="67"/>
      <c r="E23" s="67"/>
      <c r="F23" s="67"/>
      <c r="G23" s="67"/>
      <c r="H23" s="68"/>
    </row>
    <row r="24" spans="1:8" ht="19.5" customHeight="1" x14ac:dyDescent="0.25">
      <c r="B24" s="21" t="s">
        <v>460</v>
      </c>
      <c r="C24" s="63"/>
      <c r="D24" s="64"/>
      <c r="E24" s="65"/>
      <c r="F24" s="113" t="s">
        <v>314</v>
      </c>
      <c r="G24" s="114"/>
      <c r="H24" s="11"/>
    </row>
    <row r="25" spans="1:8" ht="5.25" customHeight="1" x14ac:dyDescent="0.25">
      <c r="B25" s="66"/>
      <c r="C25" s="67"/>
      <c r="D25" s="67"/>
      <c r="E25" s="67"/>
      <c r="F25" s="67"/>
      <c r="G25" s="67"/>
      <c r="H25" s="68"/>
    </row>
    <row r="26" spans="1:8" ht="28.5" customHeight="1" x14ac:dyDescent="0.25">
      <c r="B26" s="22" t="s">
        <v>461</v>
      </c>
      <c r="C26" s="63"/>
      <c r="D26" s="64"/>
      <c r="E26" s="64"/>
      <c r="F26" s="64"/>
      <c r="G26" s="65"/>
      <c r="H26" s="11"/>
    </row>
    <row r="27" spans="1:8" ht="9" customHeight="1" x14ac:dyDescent="0.25">
      <c r="B27" s="66"/>
      <c r="C27" s="67"/>
      <c r="D27" s="67"/>
      <c r="E27" s="67"/>
      <c r="F27" s="67"/>
      <c r="G27" s="67"/>
      <c r="H27" s="68"/>
    </row>
    <row r="28" spans="1:8" ht="19.5" customHeight="1" x14ac:dyDescent="0.25">
      <c r="B28" s="18" t="s">
        <v>307</v>
      </c>
      <c r="C28" s="69" t="e">
        <f>VLOOKUP(C26,'Lista de validación'!E$1:H$200,3,FALSE)</f>
        <v>#N/A</v>
      </c>
      <c r="D28" s="70"/>
      <c r="E28" s="70"/>
      <c r="F28" s="70"/>
      <c r="G28" s="71"/>
      <c r="H28" s="11"/>
    </row>
    <row r="29" spans="1:8" ht="7.5" customHeight="1" x14ac:dyDescent="0.25">
      <c r="B29" s="66"/>
      <c r="C29" s="67"/>
      <c r="D29" s="67"/>
      <c r="E29" s="67"/>
      <c r="F29" s="67"/>
      <c r="G29" s="67"/>
      <c r="H29" s="68"/>
    </row>
    <row r="30" spans="1:8" ht="19.5" customHeight="1" x14ac:dyDescent="0.25">
      <c r="B30" s="23" t="s">
        <v>109</v>
      </c>
      <c r="C30" s="69" t="e">
        <f>VLOOKUP(C26,'Lista de validación'!E$1:H$200,4,FALSE)</f>
        <v>#N/A</v>
      </c>
      <c r="D30" s="70"/>
      <c r="E30" s="70"/>
      <c r="F30" s="70"/>
      <c r="G30" s="71"/>
      <c r="H30" s="11"/>
    </row>
    <row r="31" spans="1:8" ht="5.25" customHeight="1" x14ac:dyDescent="0.25">
      <c r="B31" s="66"/>
      <c r="C31" s="67"/>
      <c r="D31" s="67"/>
      <c r="E31" s="67"/>
      <c r="F31" s="67"/>
      <c r="G31" s="67"/>
      <c r="H31" s="68"/>
    </row>
    <row r="32" spans="1:8" ht="19.5" customHeight="1" x14ac:dyDescent="0.25">
      <c r="B32" s="23" t="s">
        <v>108</v>
      </c>
      <c r="C32" s="63"/>
      <c r="D32" s="64"/>
      <c r="E32" s="64"/>
      <c r="F32" s="64"/>
      <c r="G32" s="65"/>
      <c r="H32" s="11"/>
    </row>
    <row r="33" spans="2:8" ht="5.25" customHeight="1" x14ac:dyDescent="0.25">
      <c r="B33" s="66"/>
      <c r="C33" s="67"/>
      <c r="D33" s="67"/>
      <c r="E33" s="67"/>
      <c r="F33" s="67"/>
      <c r="G33" s="67"/>
      <c r="H33" s="68"/>
    </row>
    <row r="34" spans="2:8" ht="19.5" customHeight="1" x14ac:dyDescent="0.25">
      <c r="B34" s="13" t="s">
        <v>311</v>
      </c>
      <c r="C34" s="19"/>
      <c r="D34" s="15"/>
      <c r="E34" s="15"/>
      <c r="F34" s="15"/>
      <c r="G34" s="15"/>
      <c r="H34" s="17"/>
    </row>
    <row r="35" spans="2:8" ht="9" customHeight="1" x14ac:dyDescent="0.25">
      <c r="B35" s="66"/>
      <c r="C35" s="67"/>
      <c r="D35" s="67"/>
      <c r="E35" s="67"/>
      <c r="F35" s="67"/>
      <c r="G35" s="67"/>
      <c r="H35" s="68"/>
    </row>
    <row r="36" spans="2:8" ht="28.5" customHeight="1" x14ac:dyDescent="0.25">
      <c r="B36" s="22" t="s">
        <v>105</v>
      </c>
      <c r="C36" s="63"/>
      <c r="D36" s="64"/>
      <c r="E36" s="64"/>
      <c r="F36" s="64"/>
      <c r="G36" s="65"/>
      <c r="H36" s="11"/>
    </row>
    <row r="37" spans="2:8" ht="8.25" customHeight="1" x14ac:dyDescent="0.25">
      <c r="B37" s="66"/>
      <c r="C37" s="67"/>
      <c r="D37" s="67"/>
      <c r="E37" s="67"/>
      <c r="F37" s="67"/>
      <c r="G37" s="67"/>
      <c r="H37" s="68"/>
    </row>
    <row r="38" spans="2:8" ht="19.5" customHeight="1" x14ac:dyDescent="0.25">
      <c r="B38" s="18" t="s">
        <v>462</v>
      </c>
      <c r="C38" s="63"/>
      <c r="D38" s="64"/>
      <c r="E38" s="64"/>
      <c r="F38" s="64"/>
      <c r="G38" s="65"/>
      <c r="H38" s="11"/>
    </row>
    <row r="39" spans="2:8" ht="7.5" customHeight="1" x14ac:dyDescent="0.25">
      <c r="B39" s="66"/>
      <c r="C39" s="67"/>
      <c r="D39" s="67"/>
      <c r="E39" s="67"/>
      <c r="F39" s="67"/>
      <c r="G39" s="67"/>
      <c r="H39" s="68"/>
    </row>
    <row r="40" spans="2:8" ht="19.5" customHeight="1" x14ac:dyDescent="0.25">
      <c r="B40" s="18" t="s">
        <v>308</v>
      </c>
      <c r="C40" s="69" t="e">
        <f>VLOOKUP(C38,'Lista de validación'!E$1:H$200,3,FALSE)</f>
        <v>#N/A</v>
      </c>
      <c r="D40" s="70"/>
      <c r="E40" s="70"/>
      <c r="F40" s="70"/>
      <c r="G40" s="71"/>
      <c r="H40" s="11"/>
    </row>
    <row r="41" spans="2:8" ht="7.5" customHeight="1" x14ac:dyDescent="0.25">
      <c r="B41" s="66"/>
      <c r="C41" s="67"/>
      <c r="D41" s="67"/>
      <c r="E41" s="67"/>
      <c r="F41" s="67"/>
      <c r="G41" s="67"/>
      <c r="H41" s="68"/>
    </row>
    <row r="42" spans="2:8" ht="19.5" customHeight="1" x14ac:dyDescent="0.25">
      <c r="B42" s="18" t="s">
        <v>430</v>
      </c>
      <c r="C42" s="69" t="e">
        <f>VLOOKUP(C38,'Lista de validación'!E$1:H$200,4,FALSE)</f>
        <v>#N/A</v>
      </c>
      <c r="D42" s="70"/>
      <c r="E42" s="70"/>
      <c r="F42" s="70"/>
      <c r="G42" s="71"/>
      <c r="H42" s="11"/>
    </row>
    <row r="43" spans="2:8" ht="7.5" customHeight="1" x14ac:dyDescent="0.25">
      <c r="B43" s="66"/>
      <c r="C43" s="67"/>
      <c r="D43" s="67"/>
      <c r="E43" s="67"/>
      <c r="F43" s="67"/>
      <c r="G43" s="67"/>
      <c r="H43" s="68"/>
    </row>
    <row r="44" spans="2:8" ht="19.5" customHeight="1" x14ac:dyDescent="0.25">
      <c r="B44" s="18" t="s">
        <v>106</v>
      </c>
      <c r="C44" s="63"/>
      <c r="D44" s="64"/>
      <c r="E44" s="64"/>
      <c r="F44" s="64"/>
      <c r="G44" s="65"/>
      <c r="H44" s="11"/>
    </row>
    <row r="45" spans="2:8" ht="8.25" customHeight="1" x14ac:dyDescent="0.25">
      <c r="B45" s="66"/>
      <c r="C45" s="67"/>
      <c r="D45" s="67"/>
      <c r="E45" s="67"/>
      <c r="F45" s="67"/>
      <c r="G45" s="67"/>
      <c r="H45" s="68"/>
    </row>
    <row r="46" spans="2:8" ht="15" x14ac:dyDescent="0.25">
      <c r="B46" s="89" t="s">
        <v>438</v>
      </c>
      <c r="C46" s="90"/>
      <c r="D46" s="90"/>
      <c r="E46" s="90"/>
      <c r="F46" s="90"/>
      <c r="G46" s="90"/>
      <c r="H46" s="91"/>
    </row>
    <row r="47" spans="2:8" ht="15" x14ac:dyDescent="0.25">
      <c r="B47" s="92" t="s">
        <v>439</v>
      </c>
      <c r="C47" s="93"/>
      <c r="D47" s="93"/>
      <c r="E47" s="93"/>
      <c r="F47" s="93"/>
      <c r="G47" s="93"/>
      <c r="H47" s="94"/>
    </row>
    <row r="48" spans="2:8" ht="7.5" customHeight="1" x14ac:dyDescent="0.25">
      <c r="B48" s="66"/>
      <c r="C48" s="67"/>
      <c r="D48" s="67"/>
      <c r="E48" s="67"/>
      <c r="F48" s="67"/>
      <c r="G48" s="67"/>
      <c r="H48" s="68"/>
    </row>
    <row r="49" spans="2:8" ht="19.5" customHeight="1" x14ac:dyDescent="0.25">
      <c r="B49" s="18" t="s">
        <v>463</v>
      </c>
      <c r="C49" s="63"/>
      <c r="D49" s="64"/>
      <c r="E49" s="64"/>
      <c r="F49" s="64"/>
      <c r="G49" s="65"/>
      <c r="H49" s="11"/>
    </row>
    <row r="50" spans="2:8" ht="6.75" customHeight="1" x14ac:dyDescent="0.25">
      <c r="B50" s="66"/>
      <c r="C50" s="67"/>
      <c r="D50" s="67"/>
      <c r="E50" s="67"/>
      <c r="F50" s="67"/>
      <c r="G50" s="67"/>
      <c r="H50" s="68"/>
    </row>
    <row r="51" spans="2:8" ht="19.5" customHeight="1" x14ac:dyDescent="0.25">
      <c r="B51" s="18" t="s">
        <v>437</v>
      </c>
      <c r="C51" s="69" t="e">
        <f>VLOOKUP(C49,'Lista de validación'!E$1:H$200,3,FALSE)</f>
        <v>#N/A</v>
      </c>
      <c r="D51" s="70"/>
      <c r="E51" s="70"/>
      <c r="F51" s="70"/>
      <c r="G51" s="71"/>
      <c r="H51" s="11"/>
    </row>
    <row r="52" spans="2:8" ht="7.5" customHeight="1" x14ac:dyDescent="0.25">
      <c r="B52" s="66"/>
      <c r="C52" s="67"/>
      <c r="D52" s="67"/>
      <c r="E52" s="67"/>
      <c r="F52" s="67"/>
      <c r="G52" s="67"/>
      <c r="H52" s="68"/>
    </row>
    <row r="53" spans="2:8" ht="19.5" customHeight="1" x14ac:dyDescent="0.25">
      <c r="B53" s="18" t="s">
        <v>431</v>
      </c>
      <c r="C53" s="69" t="e">
        <f>VLOOKUP(C49,'Lista de validación'!E$1:H$200,4,FALSE)</f>
        <v>#N/A</v>
      </c>
      <c r="D53" s="70"/>
      <c r="E53" s="70"/>
      <c r="F53" s="70"/>
      <c r="G53" s="71"/>
      <c r="H53" s="11"/>
    </row>
    <row r="54" spans="2:8" ht="7.5" customHeight="1" x14ac:dyDescent="0.25">
      <c r="B54" s="66"/>
      <c r="C54" s="67"/>
      <c r="D54" s="67"/>
      <c r="E54" s="67"/>
      <c r="F54" s="67"/>
      <c r="G54" s="67"/>
      <c r="H54" s="68"/>
    </row>
    <row r="55" spans="2:8" ht="19.5" customHeight="1" x14ac:dyDescent="0.25">
      <c r="B55" s="18" t="s">
        <v>107</v>
      </c>
      <c r="C55" s="63"/>
      <c r="D55" s="64"/>
      <c r="E55" s="64"/>
      <c r="F55" s="64"/>
      <c r="G55" s="65"/>
      <c r="H55" s="11"/>
    </row>
    <row r="56" spans="2:8" ht="19.5" customHeight="1" thickBot="1" x14ac:dyDescent="0.3">
      <c r="B56" s="60"/>
      <c r="C56" s="61"/>
      <c r="D56" s="61"/>
      <c r="E56" s="61"/>
      <c r="F56" s="61"/>
      <c r="G56" s="61"/>
      <c r="H56" s="62"/>
    </row>
    <row r="57" spans="2:8" ht="7.5" customHeight="1" x14ac:dyDescent="0.25">
      <c r="B57" s="66"/>
      <c r="C57" s="67"/>
      <c r="D57" s="67"/>
      <c r="E57" s="67"/>
      <c r="F57" s="67"/>
      <c r="G57" s="67"/>
      <c r="H57" s="68"/>
    </row>
    <row r="58" spans="2:8" ht="19.5" customHeight="1" x14ac:dyDescent="0.25">
      <c r="B58" s="18" t="s">
        <v>463</v>
      </c>
      <c r="C58" s="63"/>
      <c r="D58" s="64"/>
      <c r="E58" s="64"/>
      <c r="F58" s="64"/>
      <c r="G58" s="65"/>
      <c r="H58" s="11"/>
    </row>
    <row r="59" spans="2:8" ht="6.75" customHeight="1" x14ac:dyDescent="0.25">
      <c r="B59" s="41"/>
      <c r="C59" s="42"/>
      <c r="D59" s="42"/>
      <c r="E59" s="42"/>
      <c r="F59" s="42"/>
      <c r="G59" s="42"/>
      <c r="H59" s="43"/>
    </row>
    <row r="60" spans="2:8" ht="19.5" customHeight="1" x14ac:dyDescent="0.25">
      <c r="B60" s="18" t="s">
        <v>437</v>
      </c>
      <c r="C60" s="44" t="e">
        <f>VLOOKUP(C58,'Lista de validación'!E$1:H$200,3,FALSE)</f>
        <v>#N/A</v>
      </c>
      <c r="D60" s="45"/>
      <c r="E60" s="45"/>
      <c r="F60" s="45"/>
      <c r="G60" s="46"/>
      <c r="H60" s="11"/>
    </row>
    <row r="61" spans="2:8" ht="7.5" customHeight="1" x14ac:dyDescent="0.25">
      <c r="B61" s="41"/>
      <c r="C61" s="42"/>
      <c r="D61" s="42"/>
      <c r="E61" s="42"/>
      <c r="F61" s="42"/>
      <c r="G61" s="42"/>
      <c r="H61" s="43"/>
    </row>
    <row r="62" spans="2:8" ht="19.5" customHeight="1" x14ac:dyDescent="0.25">
      <c r="B62" s="18" t="s">
        <v>431</v>
      </c>
      <c r="C62" s="44" t="e">
        <f>VLOOKUP(C58,'Lista de validación'!E$1:H$200,4,FALSE)</f>
        <v>#N/A</v>
      </c>
      <c r="D62" s="45"/>
      <c r="E62" s="45"/>
      <c r="F62" s="45"/>
      <c r="G62" s="46"/>
      <c r="H62" s="11"/>
    </row>
    <row r="63" spans="2:8" ht="7.5" customHeight="1" x14ac:dyDescent="0.25">
      <c r="B63" s="41"/>
      <c r="C63" s="42"/>
      <c r="D63" s="42"/>
      <c r="E63" s="42"/>
      <c r="F63" s="42"/>
      <c r="G63" s="42"/>
      <c r="H63" s="43"/>
    </row>
    <row r="64" spans="2:8" ht="19.5" customHeight="1" x14ac:dyDescent="0.25">
      <c r="B64" s="18" t="s">
        <v>107</v>
      </c>
      <c r="C64" s="63"/>
      <c r="D64" s="64"/>
      <c r="E64" s="64"/>
      <c r="F64" s="64"/>
      <c r="G64" s="65"/>
      <c r="H64" s="11"/>
    </row>
    <row r="65" spans="2:8" ht="19.5" customHeight="1" thickBot="1" x14ac:dyDescent="0.3">
      <c r="B65" s="60"/>
      <c r="C65" s="61"/>
      <c r="D65" s="61"/>
      <c r="E65" s="61"/>
      <c r="F65" s="61"/>
      <c r="G65" s="61"/>
      <c r="H65" s="62"/>
    </row>
    <row r="66" spans="2:8" ht="7.5" customHeight="1" x14ac:dyDescent="0.25">
      <c r="B66" s="66"/>
      <c r="C66" s="67"/>
      <c r="D66" s="67"/>
      <c r="E66" s="67"/>
      <c r="F66" s="67"/>
      <c r="G66" s="67"/>
      <c r="H66" s="68"/>
    </row>
    <row r="67" spans="2:8" ht="19.5" customHeight="1" x14ac:dyDescent="0.25">
      <c r="B67" s="18" t="s">
        <v>463</v>
      </c>
      <c r="C67" s="63"/>
      <c r="D67" s="64"/>
      <c r="E67" s="64"/>
      <c r="F67" s="64"/>
      <c r="G67" s="65"/>
      <c r="H67" s="11"/>
    </row>
    <row r="68" spans="2:8" ht="6.75" customHeight="1" x14ac:dyDescent="0.25">
      <c r="B68" s="66"/>
      <c r="C68" s="67"/>
      <c r="D68" s="67"/>
      <c r="E68" s="67"/>
      <c r="F68" s="67"/>
      <c r="G68" s="67"/>
      <c r="H68" s="68"/>
    </row>
    <row r="69" spans="2:8" ht="19.5" customHeight="1" x14ac:dyDescent="0.25">
      <c r="B69" s="18" t="s">
        <v>437</v>
      </c>
      <c r="C69" s="69" t="e">
        <f>VLOOKUP(C67,'Lista de validación'!E$1:H$200,3,FALSE)</f>
        <v>#N/A</v>
      </c>
      <c r="D69" s="70"/>
      <c r="E69" s="70"/>
      <c r="F69" s="70"/>
      <c r="G69" s="71"/>
      <c r="H69" s="11"/>
    </row>
    <row r="70" spans="2:8" ht="7.5" customHeight="1" x14ac:dyDescent="0.25">
      <c r="B70" s="66"/>
      <c r="C70" s="67"/>
      <c r="D70" s="67"/>
      <c r="E70" s="67"/>
      <c r="F70" s="67"/>
      <c r="G70" s="67"/>
      <c r="H70" s="68"/>
    </row>
    <row r="71" spans="2:8" ht="19.5" customHeight="1" x14ac:dyDescent="0.25">
      <c r="B71" s="18" t="s">
        <v>431</v>
      </c>
      <c r="C71" s="69" t="e">
        <f>VLOOKUP(C67,'Lista de validación'!E$1:H$200,4,FALSE)</f>
        <v>#N/A</v>
      </c>
      <c r="D71" s="70"/>
      <c r="E71" s="70"/>
      <c r="F71" s="70"/>
      <c r="G71" s="71"/>
      <c r="H71" s="11"/>
    </row>
    <row r="72" spans="2:8" ht="7.5" customHeight="1" x14ac:dyDescent="0.25">
      <c r="B72" s="66"/>
      <c r="C72" s="67"/>
      <c r="D72" s="67"/>
      <c r="E72" s="67"/>
      <c r="F72" s="67"/>
      <c r="G72" s="67"/>
      <c r="H72" s="68"/>
    </row>
    <row r="73" spans="2:8" ht="19.5" customHeight="1" x14ac:dyDescent="0.25">
      <c r="B73" s="18" t="s">
        <v>107</v>
      </c>
      <c r="C73" s="63"/>
      <c r="D73" s="64"/>
      <c r="E73" s="64"/>
      <c r="F73" s="64"/>
      <c r="G73" s="65"/>
      <c r="H73" s="11"/>
    </row>
    <row r="74" spans="2:8" ht="19.5" customHeight="1" thickBot="1" x14ac:dyDescent="0.3">
      <c r="B74" s="60"/>
      <c r="C74" s="61"/>
      <c r="D74" s="61"/>
      <c r="E74" s="61"/>
      <c r="F74" s="61"/>
      <c r="G74" s="61"/>
      <c r="H74" s="62"/>
    </row>
  </sheetData>
  <sheetProtection selectLockedCells="1"/>
  <mergeCells count="67">
    <mergeCell ref="B2:H2"/>
    <mergeCell ref="B3:G3"/>
    <mergeCell ref="B4:G4"/>
    <mergeCell ref="J4:N7"/>
    <mergeCell ref="B5:H5"/>
    <mergeCell ref="B7:H7"/>
    <mergeCell ref="B19:H19"/>
    <mergeCell ref="B9:H9"/>
    <mergeCell ref="C10:E10"/>
    <mergeCell ref="F10:H10"/>
    <mergeCell ref="J10:N12"/>
    <mergeCell ref="B11:H11"/>
    <mergeCell ref="B13:H13"/>
    <mergeCell ref="C14:G14"/>
    <mergeCell ref="B15:H15"/>
    <mergeCell ref="C16:G16"/>
    <mergeCell ref="B17:H17"/>
    <mergeCell ref="C18:G18"/>
    <mergeCell ref="B31:H31"/>
    <mergeCell ref="B21:H21"/>
    <mergeCell ref="C22:G22"/>
    <mergeCell ref="B23:H23"/>
    <mergeCell ref="C24:E24"/>
    <mergeCell ref="F24:G24"/>
    <mergeCell ref="B25:H25"/>
    <mergeCell ref="C26:G26"/>
    <mergeCell ref="B27:H27"/>
    <mergeCell ref="C28:G28"/>
    <mergeCell ref="B29:H29"/>
    <mergeCell ref="C30:G30"/>
    <mergeCell ref="C44:G44"/>
    <mergeCell ref="C32:G32"/>
    <mergeCell ref="B33:H33"/>
    <mergeCell ref="B35:H35"/>
    <mergeCell ref="C36:G36"/>
    <mergeCell ref="B37:H37"/>
    <mergeCell ref="C38:G38"/>
    <mergeCell ref="B39:H39"/>
    <mergeCell ref="C40:G40"/>
    <mergeCell ref="B41:H41"/>
    <mergeCell ref="C42:G42"/>
    <mergeCell ref="B43:H43"/>
    <mergeCell ref="B56:H56"/>
    <mergeCell ref="B45:H45"/>
    <mergeCell ref="B46:H46"/>
    <mergeCell ref="B47:H47"/>
    <mergeCell ref="B48:H48"/>
    <mergeCell ref="C49:G49"/>
    <mergeCell ref="B50:H50"/>
    <mergeCell ref="C51:G51"/>
    <mergeCell ref="B52:H52"/>
    <mergeCell ref="C53:G53"/>
    <mergeCell ref="B54:H54"/>
    <mergeCell ref="C55:G55"/>
    <mergeCell ref="B74:H74"/>
    <mergeCell ref="B57:H57"/>
    <mergeCell ref="C58:G58"/>
    <mergeCell ref="B65:H65"/>
    <mergeCell ref="B66:H66"/>
    <mergeCell ref="C67:G67"/>
    <mergeCell ref="B68:H68"/>
    <mergeCell ref="C64:G64"/>
    <mergeCell ref="C69:G69"/>
    <mergeCell ref="B70:H70"/>
    <mergeCell ref="C71:G71"/>
    <mergeCell ref="B72:H72"/>
    <mergeCell ref="C73:G73"/>
  </mergeCells>
  <conditionalFormatting sqref="C18">
    <cfRule type="expression" dxfId="38" priority="11">
      <formula>ISNA(C18)</formula>
    </cfRule>
  </conditionalFormatting>
  <conditionalFormatting sqref="C28:G28">
    <cfRule type="expression" dxfId="37" priority="10">
      <formula>ISNA(C28)</formula>
    </cfRule>
  </conditionalFormatting>
  <conditionalFormatting sqref="C53:G53">
    <cfRule type="expression" dxfId="36" priority="5">
      <formula>ISNA(C53)</formula>
    </cfRule>
  </conditionalFormatting>
  <conditionalFormatting sqref="C51:G51">
    <cfRule type="expression" dxfId="35" priority="6">
      <formula>ISNA(C51)</formula>
    </cfRule>
  </conditionalFormatting>
  <conditionalFormatting sqref="C42:G42">
    <cfRule type="expression" dxfId="34" priority="7">
      <formula>ISNA(C42)</formula>
    </cfRule>
  </conditionalFormatting>
  <conditionalFormatting sqref="C40:G40">
    <cfRule type="expression" dxfId="33" priority="8">
      <formula>ISNA(C40)</formula>
    </cfRule>
  </conditionalFormatting>
  <conditionalFormatting sqref="C30:G30">
    <cfRule type="expression" dxfId="32" priority="9">
      <formula>ISNA(C30)</formula>
    </cfRule>
  </conditionalFormatting>
  <conditionalFormatting sqref="C71:G71">
    <cfRule type="expression" dxfId="31" priority="1">
      <formula>ISNA(C71)</formula>
    </cfRule>
  </conditionalFormatting>
  <conditionalFormatting sqref="C60:G60">
    <cfRule type="expression" dxfId="30" priority="4">
      <formula>ISNA(C60)</formula>
    </cfRule>
  </conditionalFormatting>
  <conditionalFormatting sqref="C62:G62">
    <cfRule type="expression" dxfId="29" priority="3">
      <formula>ISNA(C62)</formula>
    </cfRule>
  </conditionalFormatting>
  <conditionalFormatting sqref="C69:G69">
    <cfRule type="expression" dxfId="28" priority="2">
      <formula>ISNA(C69)</formula>
    </cfRule>
  </conditionalFormatting>
  <pageMargins left="0.25" right="0.25" top="0.75" bottom="0.75" header="0.3" footer="0.3"/>
  <pageSetup paperSize="9" scale="5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16550B2-DFE6-44C9-8124-E1BE91311D9E}">
          <x14:formula1>
            <xm:f>'Lista old'!$A$2:$A$90</xm:f>
          </x14:formula1>
          <xm:sqref>C32:G32 C44:G44</xm:sqref>
        </x14:dataValidation>
        <x14:dataValidation type="list" showInputMessage="1" showErrorMessage="1" xr:uid="{FE6E7353-ACA0-451B-9629-33EDC61B2BE7}">
          <x14:formula1>
            <xm:f>'Lista old'!$A$2:$A$90</xm:f>
          </x14:formula1>
          <xm:sqref>C55:G55 C73:G73 C64:G64</xm:sqref>
        </x14:dataValidation>
        <x14:dataValidation type="list" allowBlank="1" showInputMessage="1" showErrorMessage="1" xr:uid="{DFDDCE8D-039F-4637-B414-BEA456C339B6}">
          <x14:formula1>
            <xm:f>'Lista de validación'!$C$2:$C$6</xm:f>
          </x14:formula1>
          <xm:sqref>C10:E10</xm:sqref>
        </x14:dataValidation>
        <x14:dataValidation type="list" allowBlank="1" showInputMessage="1" showErrorMessage="1" xr:uid="{6B3E69F8-28E6-49CC-91DA-25A45F3F5E71}">
          <x14:formula1>
            <xm:f>'Lista de validación'!$F$2:$F$168</xm:f>
          </x14:formula1>
          <xm:sqref>C16:G16</xm:sqref>
        </x14:dataValidation>
        <x14:dataValidation type="list" allowBlank="1" showInputMessage="1" showErrorMessage="1" xr:uid="{D09C9769-BC12-48D5-9303-3F41E74C183E}">
          <x14:formula1>
            <xm:f>'Lista de validación'!$E$2:$E$200</xm:f>
          </x14:formula1>
          <xm:sqref>C26:G26 C38:G38 C49:G49 C58:G58 C67:G67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A44F7-A6E7-441E-A37D-6444D17A6661}">
  <sheetPr>
    <pageSetUpPr fitToPage="1"/>
  </sheetPr>
  <dimension ref="A1:N74"/>
  <sheetViews>
    <sheetView showGridLines="0" topLeftCell="A58" workbookViewId="0">
      <selection activeCell="C73" sqref="C73:G73"/>
    </sheetView>
  </sheetViews>
  <sheetFormatPr baseColWidth="10" defaultRowHeight="19.5" customHeight="1" x14ac:dyDescent="0.25"/>
  <cols>
    <col min="1" max="1" width="1.140625" style="27" customWidth="1"/>
    <col min="2" max="2" width="46.42578125" style="9" customWidth="1"/>
    <col min="3" max="3" width="11.42578125" style="10" customWidth="1"/>
    <col min="4" max="4" width="13.28515625" style="10" customWidth="1"/>
    <col min="5" max="5" width="11.42578125" style="10"/>
    <col min="6" max="6" width="19.5703125" style="10" bestFit="1" customWidth="1"/>
    <col min="7" max="7" width="27.28515625" style="10" customWidth="1"/>
    <col min="8" max="8" width="2.85546875" style="9" customWidth="1"/>
    <col min="9" max="9" width="2.28515625" style="7" customWidth="1"/>
    <col min="10" max="10" width="11.85546875" style="7" bestFit="1" customWidth="1"/>
    <col min="11" max="12" width="11.42578125" style="7"/>
    <col min="13" max="13" width="14" style="7" customWidth="1"/>
    <col min="14" max="14" width="11.42578125" style="7" hidden="1" customWidth="1"/>
    <col min="15" max="16384" width="11.42578125" style="7"/>
  </cols>
  <sheetData>
    <row r="1" spans="1:14" ht="19.5" customHeight="1" thickBot="1" x14ac:dyDescent="0.3"/>
    <row r="2" spans="1:14" ht="19.5" customHeight="1" x14ac:dyDescent="0.25">
      <c r="B2" s="75"/>
      <c r="C2" s="76"/>
      <c r="D2" s="76"/>
      <c r="E2" s="76"/>
      <c r="F2" s="76"/>
      <c r="G2" s="76"/>
      <c r="H2" s="77"/>
    </row>
    <row r="3" spans="1:14" ht="19.5" customHeight="1" thickBot="1" x14ac:dyDescent="0.3">
      <c r="B3" s="85" t="s">
        <v>93</v>
      </c>
      <c r="C3" s="86"/>
      <c r="D3" s="86"/>
      <c r="E3" s="86"/>
      <c r="F3" s="86"/>
      <c r="G3" s="86"/>
      <c r="H3" s="11"/>
    </row>
    <row r="4" spans="1:14" ht="19.5" customHeight="1" x14ac:dyDescent="0.3">
      <c r="B4" s="87" t="s">
        <v>94</v>
      </c>
      <c r="C4" s="88"/>
      <c r="D4" s="88"/>
      <c r="E4" s="88"/>
      <c r="F4" s="88"/>
      <c r="G4" s="88"/>
      <c r="H4" s="11"/>
      <c r="J4" s="95" t="s">
        <v>464</v>
      </c>
      <c r="K4" s="96"/>
      <c r="L4" s="96"/>
      <c r="M4" s="96"/>
      <c r="N4" s="97"/>
    </row>
    <row r="5" spans="1:14" ht="19.5" customHeight="1" x14ac:dyDescent="0.25">
      <c r="B5" s="78"/>
      <c r="C5" s="79"/>
      <c r="D5" s="79"/>
      <c r="E5" s="79"/>
      <c r="F5" s="79"/>
      <c r="G5" s="79"/>
      <c r="H5" s="80"/>
      <c r="J5" s="98"/>
      <c r="K5" s="99"/>
      <c r="L5" s="99"/>
      <c r="M5" s="99"/>
      <c r="N5" s="100"/>
    </row>
    <row r="6" spans="1:14" ht="19.5" customHeight="1" x14ac:dyDescent="0.25">
      <c r="B6" s="24"/>
      <c r="C6" s="25"/>
      <c r="D6" s="26"/>
      <c r="E6" s="26"/>
      <c r="F6" s="25" t="s">
        <v>92</v>
      </c>
      <c r="G6" s="12">
        <f ca="1">NOW()</f>
        <v>44648.48043113426</v>
      </c>
      <c r="H6" s="11"/>
      <c r="J6" s="98"/>
      <c r="K6" s="99"/>
      <c r="L6" s="99"/>
      <c r="M6" s="99"/>
      <c r="N6" s="100"/>
    </row>
    <row r="7" spans="1:14" ht="19.5" customHeight="1" thickBot="1" x14ac:dyDescent="0.3">
      <c r="B7" s="81"/>
      <c r="C7" s="82"/>
      <c r="D7" s="82"/>
      <c r="E7" s="82"/>
      <c r="F7" s="82"/>
      <c r="G7" s="82"/>
      <c r="H7" s="83"/>
      <c r="J7" s="101"/>
      <c r="K7" s="102"/>
      <c r="L7" s="102"/>
      <c r="M7" s="102"/>
      <c r="N7" s="103"/>
    </row>
    <row r="8" spans="1:14" ht="19.5" customHeight="1" x14ac:dyDescent="0.25">
      <c r="B8" s="13" t="s">
        <v>313</v>
      </c>
      <c r="C8" s="14"/>
      <c r="D8" s="14"/>
      <c r="E8" s="14"/>
      <c r="F8" s="15"/>
      <c r="G8" s="16"/>
      <c r="H8" s="17"/>
    </row>
    <row r="9" spans="1:14" s="8" customFormat="1" ht="4.5" customHeight="1" x14ac:dyDescent="0.25">
      <c r="A9" s="28"/>
      <c r="B9" s="66"/>
      <c r="C9" s="67"/>
      <c r="D9" s="67"/>
      <c r="E9" s="67"/>
      <c r="F9" s="67"/>
      <c r="G9" s="67"/>
      <c r="H9" s="68"/>
    </row>
    <row r="10" spans="1:14" ht="19.5" customHeight="1" x14ac:dyDescent="0.25">
      <c r="B10" s="18" t="s">
        <v>312</v>
      </c>
      <c r="C10" s="63"/>
      <c r="D10" s="64"/>
      <c r="E10" s="65"/>
      <c r="F10" s="84"/>
      <c r="G10" s="79"/>
      <c r="H10" s="80"/>
      <c r="J10" s="104" t="s">
        <v>315</v>
      </c>
      <c r="K10" s="105"/>
      <c r="L10" s="105"/>
      <c r="M10" s="105"/>
      <c r="N10" s="106"/>
    </row>
    <row r="11" spans="1:14" ht="8.25" customHeight="1" x14ac:dyDescent="0.25">
      <c r="B11" s="66"/>
      <c r="C11" s="67"/>
      <c r="D11" s="67"/>
      <c r="E11" s="67"/>
      <c r="F11" s="67"/>
      <c r="G11" s="67"/>
      <c r="H11" s="68"/>
      <c r="J11" s="107"/>
      <c r="K11" s="108"/>
      <c r="L11" s="108"/>
      <c r="M11" s="108"/>
      <c r="N11" s="109"/>
    </row>
    <row r="12" spans="1:14" ht="19.5" customHeight="1" x14ac:dyDescent="0.25">
      <c r="B12" s="13" t="s">
        <v>309</v>
      </c>
      <c r="C12" s="19"/>
      <c r="D12" s="15"/>
      <c r="E12" s="15"/>
      <c r="F12" s="15"/>
      <c r="G12" s="15"/>
      <c r="H12" s="20"/>
      <c r="J12" s="110"/>
      <c r="K12" s="111"/>
      <c r="L12" s="111"/>
      <c r="M12" s="111"/>
      <c r="N12" s="112"/>
    </row>
    <row r="13" spans="1:14" s="8" customFormat="1" ht="6.75" customHeight="1" x14ac:dyDescent="0.25">
      <c r="A13" s="28"/>
      <c r="B13" s="66"/>
      <c r="C13" s="67"/>
      <c r="D13" s="67"/>
      <c r="E13" s="67"/>
      <c r="F13" s="67"/>
      <c r="G13" s="67"/>
      <c r="H13" s="68"/>
    </row>
    <row r="14" spans="1:14" ht="19.5" customHeight="1" x14ac:dyDescent="0.25">
      <c r="B14" s="18" t="s">
        <v>104</v>
      </c>
      <c r="C14" s="72"/>
      <c r="D14" s="73"/>
      <c r="E14" s="73"/>
      <c r="F14" s="73"/>
      <c r="G14" s="74"/>
      <c r="H14" s="11"/>
    </row>
    <row r="15" spans="1:14" ht="9" customHeight="1" x14ac:dyDescent="0.25">
      <c r="B15" s="66"/>
      <c r="C15" s="67"/>
      <c r="D15" s="67"/>
      <c r="E15" s="67"/>
      <c r="F15" s="67"/>
      <c r="G15" s="67"/>
      <c r="H15" s="68"/>
    </row>
    <row r="16" spans="1:14" ht="19.5" customHeight="1" x14ac:dyDescent="0.25">
      <c r="B16" s="18" t="s">
        <v>306</v>
      </c>
      <c r="C16" s="63"/>
      <c r="D16" s="64"/>
      <c r="E16" s="64"/>
      <c r="F16" s="64"/>
      <c r="G16" s="65"/>
      <c r="H16" s="11"/>
      <c r="I16" s="27"/>
    </row>
    <row r="17" spans="1:8" ht="9" customHeight="1" x14ac:dyDescent="0.25">
      <c r="B17" s="66"/>
      <c r="C17" s="67"/>
      <c r="D17" s="67"/>
      <c r="E17" s="67"/>
      <c r="F17" s="67"/>
      <c r="G17" s="67"/>
      <c r="H17" s="68"/>
    </row>
    <row r="18" spans="1:8" ht="19.5" customHeight="1" x14ac:dyDescent="0.25">
      <c r="B18" s="18" t="s">
        <v>307</v>
      </c>
      <c r="C18" s="69" t="e">
        <f>VLOOKUP(C16,'Lista de validación'!F$1:G$200,2,FALSE)</f>
        <v>#N/A</v>
      </c>
      <c r="D18" s="70"/>
      <c r="E18" s="70"/>
      <c r="F18" s="70"/>
      <c r="G18" s="71"/>
      <c r="H18" s="11"/>
    </row>
    <row r="19" spans="1:8" ht="9" customHeight="1" x14ac:dyDescent="0.25">
      <c r="B19" s="66"/>
      <c r="C19" s="67"/>
      <c r="D19" s="67"/>
      <c r="E19" s="67"/>
      <c r="F19" s="67"/>
      <c r="G19" s="67"/>
      <c r="H19" s="68"/>
    </row>
    <row r="20" spans="1:8" ht="19.5" customHeight="1" x14ac:dyDescent="0.25">
      <c r="B20" s="13" t="s">
        <v>310</v>
      </c>
      <c r="C20" s="19"/>
      <c r="D20" s="15"/>
      <c r="E20" s="15"/>
      <c r="F20" s="15"/>
      <c r="G20" s="15"/>
      <c r="H20" s="17"/>
    </row>
    <row r="21" spans="1:8" s="8" customFormat="1" ht="6.75" customHeight="1" x14ac:dyDescent="0.25">
      <c r="A21" s="28"/>
      <c r="B21" s="66"/>
      <c r="C21" s="67"/>
      <c r="D21" s="67"/>
      <c r="E21" s="67"/>
      <c r="F21" s="67"/>
      <c r="G21" s="67"/>
      <c r="H21" s="68"/>
    </row>
    <row r="22" spans="1:8" ht="19.5" customHeight="1" x14ac:dyDescent="0.25">
      <c r="B22" s="18" t="s">
        <v>104</v>
      </c>
      <c r="C22" s="63"/>
      <c r="D22" s="64"/>
      <c r="E22" s="64"/>
      <c r="F22" s="64"/>
      <c r="G22" s="65"/>
      <c r="H22" s="11"/>
    </row>
    <row r="23" spans="1:8" ht="5.25" customHeight="1" x14ac:dyDescent="0.25">
      <c r="B23" s="66"/>
      <c r="C23" s="67"/>
      <c r="D23" s="67"/>
      <c r="E23" s="67"/>
      <c r="F23" s="67"/>
      <c r="G23" s="67"/>
      <c r="H23" s="68"/>
    </row>
    <row r="24" spans="1:8" ht="19.5" customHeight="1" x14ac:dyDescent="0.25">
      <c r="B24" s="21" t="s">
        <v>460</v>
      </c>
      <c r="C24" s="63"/>
      <c r="D24" s="64"/>
      <c r="E24" s="65"/>
      <c r="F24" s="113" t="s">
        <v>314</v>
      </c>
      <c r="G24" s="114"/>
      <c r="H24" s="11"/>
    </row>
    <row r="25" spans="1:8" ht="5.25" customHeight="1" x14ac:dyDescent="0.25">
      <c r="B25" s="66"/>
      <c r="C25" s="67"/>
      <c r="D25" s="67"/>
      <c r="E25" s="67"/>
      <c r="F25" s="67"/>
      <c r="G25" s="67"/>
      <c r="H25" s="68"/>
    </row>
    <row r="26" spans="1:8" ht="28.5" customHeight="1" x14ac:dyDescent="0.25">
      <c r="B26" s="22" t="s">
        <v>461</v>
      </c>
      <c r="C26" s="63"/>
      <c r="D26" s="64"/>
      <c r="E26" s="64"/>
      <c r="F26" s="64"/>
      <c r="G26" s="65"/>
      <c r="H26" s="11"/>
    </row>
    <row r="27" spans="1:8" ht="9" customHeight="1" x14ac:dyDescent="0.25">
      <c r="B27" s="66"/>
      <c r="C27" s="67"/>
      <c r="D27" s="67"/>
      <c r="E27" s="67"/>
      <c r="F27" s="67"/>
      <c r="G27" s="67"/>
      <c r="H27" s="68"/>
    </row>
    <row r="28" spans="1:8" ht="19.5" customHeight="1" x14ac:dyDescent="0.25">
      <c r="B28" s="18" t="s">
        <v>307</v>
      </c>
      <c r="C28" s="69" t="e">
        <f>VLOOKUP(C26,'Lista de validación'!E$1:H$200,3,FALSE)</f>
        <v>#N/A</v>
      </c>
      <c r="D28" s="70"/>
      <c r="E28" s="70"/>
      <c r="F28" s="70"/>
      <c r="G28" s="71"/>
      <c r="H28" s="11"/>
    </row>
    <row r="29" spans="1:8" ht="7.5" customHeight="1" x14ac:dyDescent="0.25">
      <c r="B29" s="66"/>
      <c r="C29" s="67"/>
      <c r="D29" s="67"/>
      <c r="E29" s="67"/>
      <c r="F29" s="67"/>
      <c r="G29" s="67"/>
      <c r="H29" s="68"/>
    </row>
    <row r="30" spans="1:8" ht="19.5" customHeight="1" x14ac:dyDescent="0.25">
      <c r="B30" s="23" t="s">
        <v>109</v>
      </c>
      <c r="C30" s="69" t="e">
        <f>VLOOKUP(C26,'Lista de validación'!E$1:H$200,4,FALSE)</f>
        <v>#N/A</v>
      </c>
      <c r="D30" s="70"/>
      <c r="E30" s="70"/>
      <c r="F30" s="70"/>
      <c r="G30" s="71"/>
      <c r="H30" s="11"/>
    </row>
    <row r="31" spans="1:8" ht="5.25" customHeight="1" x14ac:dyDescent="0.25">
      <c r="B31" s="66"/>
      <c r="C31" s="67"/>
      <c r="D31" s="67"/>
      <c r="E31" s="67"/>
      <c r="F31" s="67"/>
      <c r="G31" s="67"/>
      <c r="H31" s="68"/>
    </row>
    <row r="32" spans="1:8" ht="19.5" customHeight="1" x14ac:dyDescent="0.25">
      <c r="B32" s="23" t="s">
        <v>108</v>
      </c>
      <c r="C32" s="63"/>
      <c r="D32" s="64"/>
      <c r="E32" s="64"/>
      <c r="F32" s="64"/>
      <c r="G32" s="65"/>
      <c r="H32" s="11"/>
    </row>
    <row r="33" spans="2:8" ht="5.25" customHeight="1" x14ac:dyDescent="0.25">
      <c r="B33" s="66"/>
      <c r="C33" s="67"/>
      <c r="D33" s="67"/>
      <c r="E33" s="67"/>
      <c r="F33" s="67"/>
      <c r="G33" s="67"/>
      <c r="H33" s="68"/>
    </row>
    <row r="34" spans="2:8" ht="19.5" customHeight="1" x14ac:dyDescent="0.25">
      <c r="B34" s="13" t="s">
        <v>311</v>
      </c>
      <c r="C34" s="19"/>
      <c r="D34" s="15"/>
      <c r="E34" s="15"/>
      <c r="F34" s="15"/>
      <c r="G34" s="15"/>
      <c r="H34" s="17"/>
    </row>
    <row r="35" spans="2:8" ht="9" customHeight="1" x14ac:dyDescent="0.25">
      <c r="B35" s="66"/>
      <c r="C35" s="67"/>
      <c r="D35" s="67"/>
      <c r="E35" s="67"/>
      <c r="F35" s="67"/>
      <c r="G35" s="67"/>
      <c r="H35" s="68"/>
    </row>
    <row r="36" spans="2:8" ht="28.5" customHeight="1" x14ac:dyDescent="0.25">
      <c r="B36" s="22" t="s">
        <v>105</v>
      </c>
      <c r="C36" s="63"/>
      <c r="D36" s="64"/>
      <c r="E36" s="64"/>
      <c r="F36" s="64"/>
      <c r="G36" s="65"/>
      <c r="H36" s="11"/>
    </row>
    <row r="37" spans="2:8" ht="8.25" customHeight="1" x14ac:dyDescent="0.25">
      <c r="B37" s="66"/>
      <c r="C37" s="67"/>
      <c r="D37" s="67"/>
      <c r="E37" s="67"/>
      <c r="F37" s="67"/>
      <c r="G37" s="67"/>
      <c r="H37" s="68"/>
    </row>
    <row r="38" spans="2:8" ht="19.5" customHeight="1" x14ac:dyDescent="0.25">
      <c r="B38" s="18" t="s">
        <v>462</v>
      </c>
      <c r="C38" s="63"/>
      <c r="D38" s="64"/>
      <c r="E38" s="64"/>
      <c r="F38" s="64"/>
      <c r="G38" s="65"/>
      <c r="H38" s="11"/>
    </row>
    <row r="39" spans="2:8" ht="7.5" customHeight="1" x14ac:dyDescent="0.25">
      <c r="B39" s="66"/>
      <c r="C39" s="67"/>
      <c r="D39" s="67"/>
      <c r="E39" s="67"/>
      <c r="F39" s="67"/>
      <c r="G39" s="67"/>
      <c r="H39" s="68"/>
    </row>
    <row r="40" spans="2:8" ht="19.5" customHeight="1" x14ac:dyDescent="0.25">
      <c r="B40" s="18" t="s">
        <v>308</v>
      </c>
      <c r="C40" s="69" t="e">
        <f>VLOOKUP(C38,'Lista de validación'!E$1:H$200,3,FALSE)</f>
        <v>#N/A</v>
      </c>
      <c r="D40" s="70"/>
      <c r="E40" s="70"/>
      <c r="F40" s="70"/>
      <c r="G40" s="71"/>
      <c r="H40" s="11"/>
    </row>
    <row r="41" spans="2:8" ht="7.5" customHeight="1" x14ac:dyDescent="0.25">
      <c r="B41" s="66"/>
      <c r="C41" s="67"/>
      <c r="D41" s="67"/>
      <c r="E41" s="67"/>
      <c r="F41" s="67"/>
      <c r="G41" s="67"/>
      <c r="H41" s="68"/>
    </row>
    <row r="42" spans="2:8" ht="19.5" customHeight="1" x14ac:dyDescent="0.25">
      <c r="B42" s="18" t="s">
        <v>430</v>
      </c>
      <c r="C42" s="69" t="e">
        <f>VLOOKUP(C38,'Lista de validación'!E$1:H$200,4,FALSE)</f>
        <v>#N/A</v>
      </c>
      <c r="D42" s="70"/>
      <c r="E42" s="70"/>
      <c r="F42" s="70"/>
      <c r="G42" s="71"/>
      <c r="H42" s="11"/>
    </row>
    <row r="43" spans="2:8" ht="7.5" customHeight="1" x14ac:dyDescent="0.25">
      <c r="B43" s="66"/>
      <c r="C43" s="67"/>
      <c r="D43" s="67"/>
      <c r="E43" s="67"/>
      <c r="F43" s="67"/>
      <c r="G43" s="67"/>
      <c r="H43" s="68"/>
    </row>
    <row r="44" spans="2:8" ht="19.5" customHeight="1" x14ac:dyDescent="0.25">
      <c r="B44" s="18" t="s">
        <v>106</v>
      </c>
      <c r="C44" s="63"/>
      <c r="D44" s="64"/>
      <c r="E44" s="64"/>
      <c r="F44" s="64"/>
      <c r="G44" s="65"/>
      <c r="H44" s="11"/>
    </row>
    <row r="45" spans="2:8" ht="8.25" customHeight="1" x14ac:dyDescent="0.25">
      <c r="B45" s="66"/>
      <c r="C45" s="67"/>
      <c r="D45" s="67"/>
      <c r="E45" s="67"/>
      <c r="F45" s="67"/>
      <c r="G45" s="67"/>
      <c r="H45" s="68"/>
    </row>
    <row r="46" spans="2:8" ht="15" x14ac:dyDescent="0.25">
      <c r="B46" s="89" t="s">
        <v>438</v>
      </c>
      <c r="C46" s="90"/>
      <c r="D46" s="90"/>
      <c r="E46" s="90"/>
      <c r="F46" s="90"/>
      <c r="G46" s="90"/>
      <c r="H46" s="91"/>
    </row>
    <row r="47" spans="2:8" ht="15" x14ac:dyDescent="0.25">
      <c r="B47" s="92" t="s">
        <v>439</v>
      </c>
      <c r="C47" s="93"/>
      <c r="D47" s="93"/>
      <c r="E47" s="93"/>
      <c r="F47" s="93"/>
      <c r="G47" s="93"/>
      <c r="H47" s="94"/>
    </row>
    <row r="48" spans="2:8" ht="7.5" customHeight="1" x14ac:dyDescent="0.25">
      <c r="B48" s="66"/>
      <c r="C48" s="67"/>
      <c r="D48" s="67"/>
      <c r="E48" s="67"/>
      <c r="F48" s="67"/>
      <c r="G48" s="67"/>
      <c r="H48" s="68"/>
    </row>
    <row r="49" spans="2:8" ht="19.5" customHeight="1" x14ac:dyDescent="0.25">
      <c r="B49" s="18" t="s">
        <v>463</v>
      </c>
      <c r="C49" s="63"/>
      <c r="D49" s="64"/>
      <c r="E49" s="64"/>
      <c r="F49" s="64"/>
      <c r="G49" s="65"/>
      <c r="H49" s="11"/>
    </row>
    <row r="50" spans="2:8" ht="6.75" customHeight="1" x14ac:dyDescent="0.25">
      <c r="B50" s="66"/>
      <c r="C50" s="67"/>
      <c r="D50" s="67"/>
      <c r="E50" s="67"/>
      <c r="F50" s="67"/>
      <c r="G50" s="67"/>
      <c r="H50" s="68"/>
    </row>
    <row r="51" spans="2:8" ht="19.5" customHeight="1" x14ac:dyDescent="0.25">
      <c r="B51" s="18" t="s">
        <v>437</v>
      </c>
      <c r="C51" s="69" t="e">
        <f>VLOOKUP(C49,'Lista de validación'!E$1:H$200,3,FALSE)</f>
        <v>#N/A</v>
      </c>
      <c r="D51" s="70"/>
      <c r="E51" s="70"/>
      <c r="F51" s="70"/>
      <c r="G51" s="71"/>
      <c r="H51" s="11"/>
    </row>
    <row r="52" spans="2:8" ht="7.5" customHeight="1" x14ac:dyDescent="0.25">
      <c r="B52" s="66"/>
      <c r="C52" s="67"/>
      <c r="D52" s="67"/>
      <c r="E52" s="67"/>
      <c r="F52" s="67"/>
      <c r="G52" s="67"/>
      <c r="H52" s="68"/>
    </row>
    <row r="53" spans="2:8" ht="19.5" customHeight="1" x14ac:dyDescent="0.25">
      <c r="B53" s="18" t="s">
        <v>431</v>
      </c>
      <c r="C53" s="69" t="e">
        <f>VLOOKUP(C49,'Lista de validación'!E$1:H$200,4,FALSE)</f>
        <v>#N/A</v>
      </c>
      <c r="D53" s="70"/>
      <c r="E53" s="70"/>
      <c r="F53" s="70"/>
      <c r="G53" s="71"/>
      <c r="H53" s="11"/>
    </row>
    <row r="54" spans="2:8" ht="7.5" customHeight="1" x14ac:dyDescent="0.25">
      <c r="B54" s="66"/>
      <c r="C54" s="67"/>
      <c r="D54" s="67"/>
      <c r="E54" s="67"/>
      <c r="F54" s="67"/>
      <c r="G54" s="67"/>
      <c r="H54" s="68"/>
    </row>
    <row r="55" spans="2:8" ht="19.5" customHeight="1" x14ac:dyDescent="0.25">
      <c r="B55" s="18" t="s">
        <v>107</v>
      </c>
      <c r="C55" s="63"/>
      <c r="D55" s="64"/>
      <c r="E55" s="64"/>
      <c r="F55" s="64"/>
      <c r="G55" s="65"/>
      <c r="H55" s="11"/>
    </row>
    <row r="56" spans="2:8" ht="19.5" customHeight="1" thickBot="1" x14ac:dyDescent="0.3">
      <c r="B56" s="60"/>
      <c r="C56" s="61"/>
      <c r="D56" s="61"/>
      <c r="E56" s="61"/>
      <c r="F56" s="61"/>
      <c r="G56" s="61"/>
      <c r="H56" s="62"/>
    </row>
    <row r="57" spans="2:8" ht="7.5" customHeight="1" x14ac:dyDescent="0.25">
      <c r="B57" s="66"/>
      <c r="C57" s="67"/>
      <c r="D57" s="67"/>
      <c r="E57" s="67"/>
      <c r="F57" s="67"/>
      <c r="G57" s="67"/>
      <c r="H57" s="68"/>
    </row>
    <row r="58" spans="2:8" ht="19.5" customHeight="1" x14ac:dyDescent="0.25">
      <c r="B58" s="18" t="s">
        <v>463</v>
      </c>
      <c r="C58" s="63"/>
      <c r="D58" s="64"/>
      <c r="E58" s="64"/>
      <c r="F58" s="64"/>
      <c r="G58" s="65"/>
      <c r="H58" s="11"/>
    </row>
    <row r="59" spans="2:8" ht="6.75" customHeight="1" x14ac:dyDescent="0.25">
      <c r="B59" s="41"/>
      <c r="C59" s="42"/>
      <c r="D59" s="42"/>
      <c r="E59" s="42"/>
      <c r="F59" s="42"/>
      <c r="G59" s="42"/>
      <c r="H59" s="43"/>
    </row>
    <row r="60" spans="2:8" ht="19.5" customHeight="1" x14ac:dyDescent="0.25">
      <c r="B60" s="18" t="s">
        <v>437</v>
      </c>
      <c r="C60" s="44" t="e">
        <f>VLOOKUP(C58,'Lista de validación'!E$1:H$200,3,FALSE)</f>
        <v>#N/A</v>
      </c>
      <c r="D60" s="45"/>
      <c r="E60" s="45"/>
      <c r="F60" s="45"/>
      <c r="G60" s="46"/>
      <c r="H60" s="11"/>
    </row>
    <row r="61" spans="2:8" ht="7.5" customHeight="1" x14ac:dyDescent="0.25">
      <c r="B61" s="41"/>
      <c r="C61" s="42"/>
      <c r="D61" s="42"/>
      <c r="E61" s="42"/>
      <c r="F61" s="42"/>
      <c r="G61" s="42"/>
      <c r="H61" s="43"/>
    </row>
    <row r="62" spans="2:8" ht="19.5" customHeight="1" x14ac:dyDescent="0.25">
      <c r="B62" s="18" t="s">
        <v>431</v>
      </c>
      <c r="C62" s="44" t="e">
        <f>VLOOKUP(C58,'Lista de validación'!E$1:H$200,4,FALSE)</f>
        <v>#N/A</v>
      </c>
      <c r="D62" s="45"/>
      <c r="E62" s="45"/>
      <c r="F62" s="45"/>
      <c r="G62" s="46"/>
      <c r="H62" s="11"/>
    </row>
    <row r="63" spans="2:8" ht="7.5" customHeight="1" x14ac:dyDescent="0.25">
      <c r="B63" s="41"/>
      <c r="C63" s="42"/>
      <c r="D63" s="42"/>
      <c r="E63" s="42"/>
      <c r="F63" s="42"/>
      <c r="G63" s="42"/>
      <c r="H63" s="43"/>
    </row>
    <row r="64" spans="2:8" ht="19.5" customHeight="1" x14ac:dyDescent="0.25">
      <c r="B64" s="18" t="s">
        <v>107</v>
      </c>
      <c r="C64" s="63"/>
      <c r="D64" s="64"/>
      <c r="E64" s="64"/>
      <c r="F64" s="64"/>
      <c r="G64" s="65"/>
      <c r="H64" s="11"/>
    </row>
    <row r="65" spans="2:8" ht="19.5" customHeight="1" thickBot="1" x14ac:dyDescent="0.3">
      <c r="B65" s="60"/>
      <c r="C65" s="61"/>
      <c r="D65" s="61"/>
      <c r="E65" s="61"/>
      <c r="F65" s="61"/>
      <c r="G65" s="61"/>
      <c r="H65" s="62"/>
    </row>
    <row r="66" spans="2:8" ht="7.5" customHeight="1" x14ac:dyDescent="0.25">
      <c r="B66" s="66"/>
      <c r="C66" s="67"/>
      <c r="D66" s="67"/>
      <c r="E66" s="67"/>
      <c r="F66" s="67"/>
      <c r="G66" s="67"/>
      <c r="H66" s="68"/>
    </row>
    <row r="67" spans="2:8" ht="19.5" customHeight="1" x14ac:dyDescent="0.25">
      <c r="B67" s="18" t="s">
        <v>463</v>
      </c>
      <c r="C67" s="63"/>
      <c r="D67" s="64"/>
      <c r="E67" s="64"/>
      <c r="F67" s="64"/>
      <c r="G67" s="65"/>
      <c r="H67" s="11"/>
    </row>
    <row r="68" spans="2:8" ht="6.75" customHeight="1" x14ac:dyDescent="0.25">
      <c r="B68" s="66"/>
      <c r="C68" s="67"/>
      <c r="D68" s="67"/>
      <c r="E68" s="67"/>
      <c r="F68" s="67"/>
      <c r="G68" s="67"/>
      <c r="H68" s="68"/>
    </row>
    <row r="69" spans="2:8" ht="19.5" customHeight="1" x14ac:dyDescent="0.25">
      <c r="B69" s="18" t="s">
        <v>437</v>
      </c>
      <c r="C69" s="69" t="e">
        <f>VLOOKUP(C67,'Lista de validación'!E$1:H$200,3,FALSE)</f>
        <v>#N/A</v>
      </c>
      <c r="D69" s="70"/>
      <c r="E69" s="70"/>
      <c r="F69" s="70"/>
      <c r="G69" s="71"/>
      <c r="H69" s="11"/>
    </row>
    <row r="70" spans="2:8" ht="7.5" customHeight="1" x14ac:dyDescent="0.25">
      <c r="B70" s="66"/>
      <c r="C70" s="67"/>
      <c r="D70" s="67"/>
      <c r="E70" s="67"/>
      <c r="F70" s="67"/>
      <c r="G70" s="67"/>
      <c r="H70" s="68"/>
    </row>
    <row r="71" spans="2:8" ht="19.5" customHeight="1" x14ac:dyDescent="0.25">
      <c r="B71" s="18" t="s">
        <v>431</v>
      </c>
      <c r="C71" s="69" t="e">
        <f>VLOOKUP(C67,'Lista de validación'!E$1:H$200,4,FALSE)</f>
        <v>#N/A</v>
      </c>
      <c r="D71" s="70"/>
      <c r="E71" s="70"/>
      <c r="F71" s="70"/>
      <c r="G71" s="71"/>
      <c r="H71" s="11"/>
    </row>
    <row r="72" spans="2:8" ht="7.5" customHeight="1" x14ac:dyDescent="0.25">
      <c r="B72" s="66"/>
      <c r="C72" s="67"/>
      <c r="D72" s="67"/>
      <c r="E72" s="67"/>
      <c r="F72" s="67"/>
      <c r="G72" s="67"/>
      <c r="H72" s="68"/>
    </row>
    <row r="73" spans="2:8" ht="19.5" customHeight="1" x14ac:dyDescent="0.25">
      <c r="B73" s="18" t="s">
        <v>107</v>
      </c>
      <c r="C73" s="63"/>
      <c r="D73" s="64"/>
      <c r="E73" s="64"/>
      <c r="F73" s="64"/>
      <c r="G73" s="65"/>
      <c r="H73" s="11"/>
    </row>
    <row r="74" spans="2:8" ht="19.5" customHeight="1" thickBot="1" x14ac:dyDescent="0.3">
      <c r="B74" s="60"/>
      <c r="C74" s="61"/>
      <c r="D74" s="61"/>
      <c r="E74" s="61"/>
      <c r="F74" s="61"/>
      <c r="G74" s="61"/>
      <c r="H74" s="62"/>
    </row>
  </sheetData>
  <sheetProtection selectLockedCells="1"/>
  <mergeCells count="67">
    <mergeCell ref="B2:H2"/>
    <mergeCell ref="B3:G3"/>
    <mergeCell ref="B4:G4"/>
    <mergeCell ref="J4:N7"/>
    <mergeCell ref="B5:H5"/>
    <mergeCell ref="B7:H7"/>
    <mergeCell ref="B19:H19"/>
    <mergeCell ref="B9:H9"/>
    <mergeCell ref="C10:E10"/>
    <mergeCell ref="F10:H10"/>
    <mergeCell ref="J10:N12"/>
    <mergeCell ref="B11:H11"/>
    <mergeCell ref="B13:H13"/>
    <mergeCell ref="C14:G14"/>
    <mergeCell ref="B15:H15"/>
    <mergeCell ref="C16:G16"/>
    <mergeCell ref="B17:H17"/>
    <mergeCell ref="C18:G18"/>
    <mergeCell ref="B31:H31"/>
    <mergeCell ref="B21:H21"/>
    <mergeCell ref="C22:G22"/>
    <mergeCell ref="B23:H23"/>
    <mergeCell ref="C24:E24"/>
    <mergeCell ref="F24:G24"/>
    <mergeCell ref="B25:H25"/>
    <mergeCell ref="C26:G26"/>
    <mergeCell ref="B27:H27"/>
    <mergeCell ref="C28:G28"/>
    <mergeCell ref="B29:H29"/>
    <mergeCell ref="C30:G30"/>
    <mergeCell ref="C44:G44"/>
    <mergeCell ref="C32:G32"/>
    <mergeCell ref="B33:H33"/>
    <mergeCell ref="B35:H35"/>
    <mergeCell ref="C36:G36"/>
    <mergeCell ref="B37:H37"/>
    <mergeCell ref="C38:G38"/>
    <mergeCell ref="B39:H39"/>
    <mergeCell ref="C40:G40"/>
    <mergeCell ref="B41:H41"/>
    <mergeCell ref="C42:G42"/>
    <mergeCell ref="B43:H43"/>
    <mergeCell ref="B56:H56"/>
    <mergeCell ref="B45:H45"/>
    <mergeCell ref="B46:H46"/>
    <mergeCell ref="B47:H47"/>
    <mergeCell ref="B48:H48"/>
    <mergeCell ref="C49:G49"/>
    <mergeCell ref="B50:H50"/>
    <mergeCell ref="C51:G51"/>
    <mergeCell ref="B52:H52"/>
    <mergeCell ref="C53:G53"/>
    <mergeCell ref="B54:H54"/>
    <mergeCell ref="C55:G55"/>
    <mergeCell ref="B74:H74"/>
    <mergeCell ref="B57:H57"/>
    <mergeCell ref="C58:G58"/>
    <mergeCell ref="B65:H65"/>
    <mergeCell ref="B66:H66"/>
    <mergeCell ref="C67:G67"/>
    <mergeCell ref="B68:H68"/>
    <mergeCell ref="C64:G64"/>
    <mergeCell ref="C69:G69"/>
    <mergeCell ref="B70:H70"/>
    <mergeCell ref="C71:G71"/>
    <mergeCell ref="B72:H72"/>
    <mergeCell ref="C73:G73"/>
  </mergeCells>
  <conditionalFormatting sqref="C18">
    <cfRule type="expression" dxfId="27" priority="11">
      <formula>ISNA(C18)</formula>
    </cfRule>
  </conditionalFormatting>
  <conditionalFormatting sqref="C28:G28">
    <cfRule type="expression" dxfId="26" priority="10">
      <formula>ISNA(C28)</formula>
    </cfRule>
  </conditionalFormatting>
  <conditionalFormatting sqref="C53:G53">
    <cfRule type="expression" dxfId="25" priority="5">
      <formula>ISNA(C53)</formula>
    </cfRule>
  </conditionalFormatting>
  <conditionalFormatting sqref="C51:G51">
    <cfRule type="expression" dxfId="24" priority="6">
      <formula>ISNA(C51)</formula>
    </cfRule>
  </conditionalFormatting>
  <conditionalFormatting sqref="C42:G42">
    <cfRule type="expression" dxfId="23" priority="7">
      <formula>ISNA(C42)</formula>
    </cfRule>
  </conditionalFormatting>
  <conditionalFormatting sqref="C40:G40">
    <cfRule type="expression" dxfId="22" priority="8">
      <formula>ISNA(C40)</formula>
    </cfRule>
  </conditionalFormatting>
  <conditionalFormatting sqref="C30:G30">
    <cfRule type="expression" dxfId="21" priority="9">
      <formula>ISNA(C30)</formula>
    </cfRule>
  </conditionalFormatting>
  <conditionalFormatting sqref="C71:G71">
    <cfRule type="expression" dxfId="20" priority="1">
      <formula>ISNA(C71)</formula>
    </cfRule>
  </conditionalFormatting>
  <conditionalFormatting sqref="C60:G60">
    <cfRule type="expression" dxfId="19" priority="4">
      <formula>ISNA(C60)</formula>
    </cfRule>
  </conditionalFormatting>
  <conditionalFormatting sqref="C62:G62">
    <cfRule type="expression" dxfId="18" priority="3">
      <formula>ISNA(C62)</formula>
    </cfRule>
  </conditionalFormatting>
  <conditionalFormatting sqref="C69:G69">
    <cfRule type="expression" dxfId="17" priority="2">
      <formula>ISNA(C69)</formula>
    </cfRule>
  </conditionalFormatting>
  <pageMargins left="0.25" right="0.25" top="0.75" bottom="0.75" header="0.3" footer="0.3"/>
  <pageSetup paperSize="9" scale="5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19A669D-C88C-4190-BB90-34220F8CF1AC}">
          <x14:formula1>
            <xm:f>'Lista de validación'!$E$2:$E$200</xm:f>
          </x14:formula1>
          <xm:sqref>C26:G26 C38:G38 C49:G49 C58:G58 C67:G67</xm:sqref>
        </x14:dataValidation>
        <x14:dataValidation type="list" allowBlank="1" showInputMessage="1" showErrorMessage="1" xr:uid="{C88F79BE-F2C4-44FA-8C08-74FDA44106E4}">
          <x14:formula1>
            <xm:f>'Lista de validación'!$F$2:$F$168</xm:f>
          </x14:formula1>
          <xm:sqref>C16:G16</xm:sqref>
        </x14:dataValidation>
        <x14:dataValidation type="list" allowBlank="1" showInputMessage="1" showErrorMessage="1" xr:uid="{B896ECF9-ADE7-4D39-B4DA-1E6D4FD82054}">
          <x14:formula1>
            <xm:f>'Lista de validación'!$C$2:$C$6</xm:f>
          </x14:formula1>
          <xm:sqref>C10:E10</xm:sqref>
        </x14:dataValidation>
        <x14:dataValidation type="list" showInputMessage="1" showErrorMessage="1" xr:uid="{78D7A819-0A47-40C9-BEC0-2E1F7AC48CDA}">
          <x14:formula1>
            <xm:f>'Lista old'!$A$2:$A$90</xm:f>
          </x14:formula1>
          <xm:sqref>C55:G55 C73:G73 C64:G64</xm:sqref>
        </x14:dataValidation>
        <x14:dataValidation type="list" allowBlank="1" showInputMessage="1" showErrorMessage="1" xr:uid="{86173E14-2BF6-4E56-BD3B-ED29867A59F6}">
          <x14:formula1>
            <xm:f>'Lista old'!$A$2:$A$90</xm:f>
          </x14:formula1>
          <xm:sqref>C32:G32 C44:G44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C671-C156-4074-8EE2-97C0FD956A8D}">
  <sheetPr>
    <pageSetUpPr fitToPage="1"/>
  </sheetPr>
  <dimension ref="A1:N74"/>
  <sheetViews>
    <sheetView showGridLines="0" topLeftCell="A55" workbookViewId="0">
      <selection activeCell="C67" sqref="C67:G67"/>
    </sheetView>
  </sheetViews>
  <sheetFormatPr baseColWidth="10" defaultRowHeight="19.5" customHeight="1" x14ac:dyDescent="0.25"/>
  <cols>
    <col min="1" max="1" width="1.140625" style="27" customWidth="1"/>
    <col min="2" max="2" width="46.42578125" style="9" customWidth="1"/>
    <col min="3" max="3" width="11.42578125" style="10" customWidth="1"/>
    <col min="4" max="4" width="13.28515625" style="10" customWidth="1"/>
    <col min="5" max="5" width="11.42578125" style="10"/>
    <col min="6" max="6" width="19.5703125" style="10" bestFit="1" customWidth="1"/>
    <col min="7" max="7" width="27.28515625" style="10" customWidth="1"/>
    <col min="8" max="8" width="2.85546875" style="9" customWidth="1"/>
    <col min="9" max="9" width="2.28515625" style="7" customWidth="1"/>
    <col min="10" max="10" width="11.85546875" style="7" bestFit="1" customWidth="1"/>
    <col min="11" max="12" width="11.42578125" style="7"/>
    <col min="13" max="13" width="14" style="7" customWidth="1"/>
    <col min="14" max="14" width="11.42578125" style="7" hidden="1" customWidth="1"/>
    <col min="15" max="16384" width="11.42578125" style="7"/>
  </cols>
  <sheetData>
    <row r="1" spans="1:14" ht="19.5" customHeight="1" thickBot="1" x14ac:dyDescent="0.3"/>
    <row r="2" spans="1:14" ht="19.5" customHeight="1" x14ac:dyDescent="0.25">
      <c r="B2" s="75"/>
      <c r="C2" s="76"/>
      <c r="D2" s="76"/>
      <c r="E2" s="76"/>
      <c r="F2" s="76"/>
      <c r="G2" s="76"/>
      <c r="H2" s="77"/>
    </row>
    <row r="3" spans="1:14" ht="19.5" customHeight="1" thickBot="1" x14ac:dyDescent="0.3">
      <c r="B3" s="85" t="s">
        <v>93</v>
      </c>
      <c r="C3" s="86"/>
      <c r="D3" s="86"/>
      <c r="E3" s="86"/>
      <c r="F3" s="86"/>
      <c r="G3" s="86"/>
      <c r="H3" s="11"/>
    </row>
    <row r="4" spans="1:14" ht="19.5" customHeight="1" x14ac:dyDescent="0.3">
      <c r="B4" s="87" t="s">
        <v>94</v>
      </c>
      <c r="C4" s="88"/>
      <c r="D4" s="88"/>
      <c r="E4" s="88"/>
      <c r="F4" s="88"/>
      <c r="G4" s="88"/>
      <c r="H4" s="11"/>
      <c r="J4" s="95" t="s">
        <v>464</v>
      </c>
      <c r="K4" s="96"/>
      <c r="L4" s="96"/>
      <c r="M4" s="96"/>
      <c r="N4" s="97"/>
    </row>
    <row r="5" spans="1:14" ht="19.5" customHeight="1" x14ac:dyDescent="0.25">
      <c r="B5" s="78"/>
      <c r="C5" s="79"/>
      <c r="D5" s="79"/>
      <c r="E5" s="79"/>
      <c r="F5" s="79"/>
      <c r="G5" s="79"/>
      <c r="H5" s="80"/>
      <c r="J5" s="98"/>
      <c r="K5" s="99"/>
      <c r="L5" s="99"/>
      <c r="M5" s="99"/>
      <c r="N5" s="100"/>
    </row>
    <row r="6" spans="1:14" ht="19.5" customHeight="1" x14ac:dyDescent="0.25">
      <c r="B6" s="24"/>
      <c r="C6" s="25"/>
      <c r="D6" s="26"/>
      <c r="E6" s="26"/>
      <c r="F6" s="25" t="s">
        <v>92</v>
      </c>
      <c r="G6" s="12">
        <f ca="1">NOW()</f>
        <v>44648.48043113426</v>
      </c>
      <c r="H6" s="11"/>
      <c r="J6" s="98"/>
      <c r="K6" s="99"/>
      <c r="L6" s="99"/>
      <c r="M6" s="99"/>
      <c r="N6" s="100"/>
    </row>
    <row r="7" spans="1:14" ht="19.5" customHeight="1" thickBot="1" x14ac:dyDescent="0.3">
      <c r="B7" s="81"/>
      <c r="C7" s="82"/>
      <c r="D7" s="82"/>
      <c r="E7" s="82"/>
      <c r="F7" s="82"/>
      <c r="G7" s="82"/>
      <c r="H7" s="83"/>
      <c r="J7" s="101"/>
      <c r="K7" s="102"/>
      <c r="L7" s="102"/>
      <c r="M7" s="102"/>
      <c r="N7" s="103"/>
    </row>
    <row r="8" spans="1:14" ht="19.5" customHeight="1" x14ac:dyDescent="0.25">
      <c r="B8" s="13" t="s">
        <v>313</v>
      </c>
      <c r="C8" s="14"/>
      <c r="D8" s="14"/>
      <c r="E8" s="14"/>
      <c r="F8" s="15"/>
      <c r="G8" s="16"/>
      <c r="H8" s="17"/>
    </row>
    <row r="9" spans="1:14" s="8" customFormat="1" ht="4.5" customHeight="1" x14ac:dyDescent="0.25">
      <c r="A9" s="28"/>
      <c r="B9" s="66"/>
      <c r="C9" s="67"/>
      <c r="D9" s="67"/>
      <c r="E9" s="67"/>
      <c r="F9" s="67"/>
      <c r="G9" s="67"/>
      <c r="H9" s="68"/>
    </row>
    <row r="10" spans="1:14" ht="19.5" customHeight="1" x14ac:dyDescent="0.25">
      <c r="B10" s="18" t="s">
        <v>312</v>
      </c>
      <c r="C10" s="63"/>
      <c r="D10" s="64"/>
      <c r="E10" s="65"/>
      <c r="F10" s="84"/>
      <c r="G10" s="79"/>
      <c r="H10" s="80"/>
      <c r="J10" s="104" t="s">
        <v>315</v>
      </c>
      <c r="K10" s="105"/>
      <c r="L10" s="105"/>
      <c r="M10" s="105"/>
      <c r="N10" s="106"/>
    </row>
    <row r="11" spans="1:14" ht="8.25" customHeight="1" x14ac:dyDescent="0.25">
      <c r="B11" s="66"/>
      <c r="C11" s="67"/>
      <c r="D11" s="67"/>
      <c r="E11" s="67"/>
      <c r="F11" s="67"/>
      <c r="G11" s="67"/>
      <c r="H11" s="68"/>
      <c r="J11" s="107"/>
      <c r="K11" s="108"/>
      <c r="L11" s="108"/>
      <c r="M11" s="108"/>
      <c r="N11" s="109"/>
    </row>
    <row r="12" spans="1:14" ht="19.5" customHeight="1" x14ac:dyDescent="0.25">
      <c r="B12" s="13" t="s">
        <v>309</v>
      </c>
      <c r="C12" s="19"/>
      <c r="D12" s="15"/>
      <c r="E12" s="15"/>
      <c r="F12" s="15"/>
      <c r="G12" s="15"/>
      <c r="H12" s="20"/>
      <c r="J12" s="110"/>
      <c r="K12" s="111"/>
      <c r="L12" s="111"/>
      <c r="M12" s="111"/>
      <c r="N12" s="112"/>
    </row>
    <row r="13" spans="1:14" s="8" customFormat="1" ht="6.75" customHeight="1" x14ac:dyDescent="0.25">
      <c r="A13" s="28"/>
      <c r="B13" s="66"/>
      <c r="C13" s="67"/>
      <c r="D13" s="67"/>
      <c r="E13" s="67"/>
      <c r="F13" s="67"/>
      <c r="G13" s="67"/>
      <c r="H13" s="68"/>
    </row>
    <row r="14" spans="1:14" ht="19.5" customHeight="1" x14ac:dyDescent="0.25">
      <c r="B14" s="18" t="s">
        <v>104</v>
      </c>
      <c r="C14" s="72"/>
      <c r="D14" s="73"/>
      <c r="E14" s="73"/>
      <c r="F14" s="73"/>
      <c r="G14" s="74"/>
      <c r="H14" s="11"/>
    </row>
    <row r="15" spans="1:14" ht="9" customHeight="1" x14ac:dyDescent="0.25">
      <c r="B15" s="66"/>
      <c r="C15" s="67"/>
      <c r="D15" s="67"/>
      <c r="E15" s="67"/>
      <c r="F15" s="67"/>
      <c r="G15" s="67"/>
      <c r="H15" s="68"/>
    </row>
    <row r="16" spans="1:14" ht="19.5" customHeight="1" x14ac:dyDescent="0.25">
      <c r="B16" s="18" t="s">
        <v>306</v>
      </c>
      <c r="C16" s="63"/>
      <c r="D16" s="64"/>
      <c r="E16" s="64"/>
      <c r="F16" s="64"/>
      <c r="G16" s="65"/>
      <c r="H16" s="11"/>
      <c r="I16" s="27"/>
    </row>
    <row r="17" spans="1:8" ht="9" customHeight="1" x14ac:dyDescent="0.25">
      <c r="B17" s="66"/>
      <c r="C17" s="67"/>
      <c r="D17" s="67"/>
      <c r="E17" s="67"/>
      <c r="F17" s="67"/>
      <c r="G17" s="67"/>
      <c r="H17" s="68"/>
    </row>
    <row r="18" spans="1:8" ht="19.5" customHeight="1" x14ac:dyDescent="0.25">
      <c r="B18" s="18" t="s">
        <v>307</v>
      </c>
      <c r="C18" s="69" t="e">
        <f>VLOOKUP(C16,'Lista de validación'!F$1:G$200,2,FALSE)</f>
        <v>#N/A</v>
      </c>
      <c r="D18" s="70"/>
      <c r="E18" s="70"/>
      <c r="F18" s="70"/>
      <c r="G18" s="71"/>
      <c r="H18" s="11"/>
    </row>
    <row r="19" spans="1:8" ht="9" customHeight="1" x14ac:dyDescent="0.25">
      <c r="B19" s="66"/>
      <c r="C19" s="67"/>
      <c r="D19" s="67"/>
      <c r="E19" s="67"/>
      <c r="F19" s="67"/>
      <c r="G19" s="67"/>
      <c r="H19" s="68"/>
    </row>
    <row r="20" spans="1:8" ht="19.5" customHeight="1" x14ac:dyDescent="0.25">
      <c r="B20" s="13" t="s">
        <v>310</v>
      </c>
      <c r="C20" s="19"/>
      <c r="D20" s="15"/>
      <c r="E20" s="15"/>
      <c r="F20" s="15"/>
      <c r="G20" s="15"/>
      <c r="H20" s="17"/>
    </row>
    <row r="21" spans="1:8" s="8" customFormat="1" ht="6.75" customHeight="1" x14ac:dyDescent="0.25">
      <c r="A21" s="28"/>
      <c r="B21" s="66"/>
      <c r="C21" s="67"/>
      <c r="D21" s="67"/>
      <c r="E21" s="67"/>
      <c r="F21" s="67"/>
      <c r="G21" s="67"/>
      <c r="H21" s="68"/>
    </row>
    <row r="22" spans="1:8" ht="19.5" customHeight="1" x14ac:dyDescent="0.25">
      <c r="B22" s="18" t="s">
        <v>104</v>
      </c>
      <c r="C22" s="63"/>
      <c r="D22" s="64"/>
      <c r="E22" s="64"/>
      <c r="F22" s="64"/>
      <c r="G22" s="65"/>
      <c r="H22" s="11"/>
    </row>
    <row r="23" spans="1:8" ht="5.25" customHeight="1" x14ac:dyDescent="0.25">
      <c r="B23" s="66"/>
      <c r="C23" s="67"/>
      <c r="D23" s="67"/>
      <c r="E23" s="67"/>
      <c r="F23" s="67"/>
      <c r="G23" s="67"/>
      <c r="H23" s="68"/>
    </row>
    <row r="24" spans="1:8" ht="19.5" customHeight="1" x14ac:dyDescent="0.25">
      <c r="B24" s="21" t="s">
        <v>460</v>
      </c>
      <c r="C24" s="63"/>
      <c r="D24" s="64"/>
      <c r="E24" s="65"/>
      <c r="F24" s="113" t="s">
        <v>314</v>
      </c>
      <c r="G24" s="114"/>
      <c r="H24" s="11"/>
    </row>
    <row r="25" spans="1:8" ht="5.25" customHeight="1" x14ac:dyDescent="0.25">
      <c r="B25" s="66"/>
      <c r="C25" s="67"/>
      <c r="D25" s="67"/>
      <c r="E25" s="67"/>
      <c r="F25" s="67"/>
      <c r="G25" s="67"/>
      <c r="H25" s="68"/>
    </row>
    <row r="26" spans="1:8" ht="28.5" customHeight="1" x14ac:dyDescent="0.25">
      <c r="B26" s="22" t="s">
        <v>461</v>
      </c>
      <c r="C26" s="63"/>
      <c r="D26" s="64"/>
      <c r="E26" s="64"/>
      <c r="F26" s="64"/>
      <c r="G26" s="65"/>
      <c r="H26" s="11"/>
    </row>
    <row r="27" spans="1:8" ht="9" customHeight="1" x14ac:dyDescent="0.25">
      <c r="B27" s="66"/>
      <c r="C27" s="67"/>
      <c r="D27" s="67"/>
      <c r="E27" s="67"/>
      <c r="F27" s="67"/>
      <c r="G27" s="67"/>
      <c r="H27" s="68"/>
    </row>
    <row r="28" spans="1:8" ht="19.5" customHeight="1" x14ac:dyDescent="0.25">
      <c r="B28" s="18" t="s">
        <v>307</v>
      </c>
      <c r="C28" s="69" t="e">
        <f>VLOOKUP(C26,'Lista de validación'!E$1:H$200,3,FALSE)</f>
        <v>#N/A</v>
      </c>
      <c r="D28" s="70"/>
      <c r="E28" s="70"/>
      <c r="F28" s="70"/>
      <c r="G28" s="71"/>
      <c r="H28" s="11"/>
    </row>
    <row r="29" spans="1:8" ht="7.5" customHeight="1" x14ac:dyDescent="0.25">
      <c r="B29" s="66"/>
      <c r="C29" s="67"/>
      <c r="D29" s="67"/>
      <c r="E29" s="67"/>
      <c r="F29" s="67"/>
      <c r="G29" s="67"/>
      <c r="H29" s="68"/>
    </row>
    <row r="30" spans="1:8" ht="19.5" customHeight="1" x14ac:dyDescent="0.25">
      <c r="B30" s="23" t="s">
        <v>109</v>
      </c>
      <c r="C30" s="69" t="e">
        <f>VLOOKUP(C26,'Lista de validación'!E$1:H$200,4,FALSE)</f>
        <v>#N/A</v>
      </c>
      <c r="D30" s="70"/>
      <c r="E30" s="70"/>
      <c r="F30" s="70"/>
      <c r="G30" s="71"/>
      <c r="H30" s="11"/>
    </row>
    <row r="31" spans="1:8" ht="5.25" customHeight="1" x14ac:dyDescent="0.25">
      <c r="B31" s="66"/>
      <c r="C31" s="67"/>
      <c r="D31" s="67"/>
      <c r="E31" s="67"/>
      <c r="F31" s="67"/>
      <c r="G31" s="67"/>
      <c r="H31" s="68"/>
    </row>
    <row r="32" spans="1:8" ht="19.5" customHeight="1" x14ac:dyDescent="0.25">
      <c r="B32" s="23" t="s">
        <v>108</v>
      </c>
      <c r="C32" s="63"/>
      <c r="D32" s="64"/>
      <c r="E32" s="64"/>
      <c r="F32" s="64"/>
      <c r="G32" s="65"/>
      <c r="H32" s="11"/>
    </row>
    <row r="33" spans="2:8" ht="5.25" customHeight="1" x14ac:dyDescent="0.25">
      <c r="B33" s="66"/>
      <c r="C33" s="67"/>
      <c r="D33" s="67"/>
      <c r="E33" s="67"/>
      <c r="F33" s="67"/>
      <c r="G33" s="67"/>
      <c r="H33" s="68"/>
    </row>
    <row r="34" spans="2:8" ht="19.5" customHeight="1" x14ac:dyDescent="0.25">
      <c r="B34" s="13" t="s">
        <v>311</v>
      </c>
      <c r="C34" s="19"/>
      <c r="D34" s="15"/>
      <c r="E34" s="15"/>
      <c r="F34" s="15"/>
      <c r="G34" s="15"/>
      <c r="H34" s="17"/>
    </row>
    <row r="35" spans="2:8" ht="9" customHeight="1" x14ac:dyDescent="0.25">
      <c r="B35" s="66"/>
      <c r="C35" s="67"/>
      <c r="D35" s="67"/>
      <c r="E35" s="67"/>
      <c r="F35" s="67"/>
      <c r="G35" s="67"/>
      <c r="H35" s="68"/>
    </row>
    <row r="36" spans="2:8" ht="28.5" customHeight="1" x14ac:dyDescent="0.25">
      <c r="B36" s="22" t="s">
        <v>105</v>
      </c>
      <c r="C36" s="63"/>
      <c r="D36" s="64"/>
      <c r="E36" s="64"/>
      <c r="F36" s="64"/>
      <c r="G36" s="65"/>
      <c r="H36" s="11"/>
    </row>
    <row r="37" spans="2:8" ht="8.25" customHeight="1" x14ac:dyDescent="0.25">
      <c r="B37" s="66"/>
      <c r="C37" s="67"/>
      <c r="D37" s="67"/>
      <c r="E37" s="67"/>
      <c r="F37" s="67"/>
      <c r="G37" s="67"/>
      <c r="H37" s="68"/>
    </row>
    <row r="38" spans="2:8" ht="19.5" customHeight="1" x14ac:dyDescent="0.25">
      <c r="B38" s="18" t="s">
        <v>462</v>
      </c>
      <c r="C38" s="63"/>
      <c r="D38" s="64"/>
      <c r="E38" s="64"/>
      <c r="F38" s="64"/>
      <c r="G38" s="65"/>
      <c r="H38" s="11"/>
    </row>
    <row r="39" spans="2:8" ht="7.5" customHeight="1" x14ac:dyDescent="0.25">
      <c r="B39" s="66"/>
      <c r="C39" s="67"/>
      <c r="D39" s="67"/>
      <c r="E39" s="67"/>
      <c r="F39" s="67"/>
      <c r="G39" s="67"/>
      <c r="H39" s="68"/>
    </row>
    <row r="40" spans="2:8" ht="19.5" customHeight="1" x14ac:dyDescent="0.25">
      <c r="B40" s="18" t="s">
        <v>308</v>
      </c>
      <c r="C40" s="69" t="e">
        <f>VLOOKUP(C38,'Lista de validación'!E$1:H$200,3,FALSE)</f>
        <v>#N/A</v>
      </c>
      <c r="D40" s="70"/>
      <c r="E40" s="70"/>
      <c r="F40" s="70"/>
      <c r="G40" s="71"/>
      <c r="H40" s="11"/>
    </row>
    <row r="41" spans="2:8" ht="7.5" customHeight="1" x14ac:dyDescent="0.25">
      <c r="B41" s="66"/>
      <c r="C41" s="67"/>
      <c r="D41" s="67"/>
      <c r="E41" s="67"/>
      <c r="F41" s="67"/>
      <c r="G41" s="67"/>
      <c r="H41" s="68"/>
    </row>
    <row r="42" spans="2:8" ht="19.5" customHeight="1" x14ac:dyDescent="0.25">
      <c r="B42" s="18" t="s">
        <v>430</v>
      </c>
      <c r="C42" s="69" t="e">
        <f>VLOOKUP(C38,'Lista de validación'!E$1:H$200,4,FALSE)</f>
        <v>#N/A</v>
      </c>
      <c r="D42" s="70"/>
      <c r="E42" s="70"/>
      <c r="F42" s="70"/>
      <c r="G42" s="71"/>
      <c r="H42" s="11"/>
    </row>
    <row r="43" spans="2:8" ht="7.5" customHeight="1" x14ac:dyDescent="0.25">
      <c r="B43" s="66"/>
      <c r="C43" s="67"/>
      <c r="D43" s="67"/>
      <c r="E43" s="67"/>
      <c r="F43" s="67"/>
      <c r="G43" s="67"/>
      <c r="H43" s="68"/>
    </row>
    <row r="44" spans="2:8" ht="19.5" customHeight="1" x14ac:dyDescent="0.25">
      <c r="B44" s="18" t="s">
        <v>106</v>
      </c>
      <c r="C44" s="63"/>
      <c r="D44" s="64"/>
      <c r="E44" s="64"/>
      <c r="F44" s="64"/>
      <c r="G44" s="65"/>
      <c r="H44" s="11"/>
    </row>
    <row r="45" spans="2:8" ht="8.25" customHeight="1" x14ac:dyDescent="0.25">
      <c r="B45" s="66"/>
      <c r="C45" s="67"/>
      <c r="D45" s="67"/>
      <c r="E45" s="67"/>
      <c r="F45" s="67"/>
      <c r="G45" s="67"/>
      <c r="H45" s="68"/>
    </row>
    <row r="46" spans="2:8" ht="15" x14ac:dyDescent="0.25">
      <c r="B46" s="89" t="s">
        <v>438</v>
      </c>
      <c r="C46" s="90"/>
      <c r="D46" s="90"/>
      <c r="E46" s="90"/>
      <c r="F46" s="90"/>
      <c r="G46" s="90"/>
      <c r="H46" s="91"/>
    </row>
    <row r="47" spans="2:8" ht="15" x14ac:dyDescent="0.25">
      <c r="B47" s="92" t="s">
        <v>439</v>
      </c>
      <c r="C47" s="93"/>
      <c r="D47" s="93"/>
      <c r="E47" s="93"/>
      <c r="F47" s="93"/>
      <c r="G47" s="93"/>
      <c r="H47" s="94"/>
    </row>
    <row r="48" spans="2:8" ht="7.5" customHeight="1" x14ac:dyDescent="0.25">
      <c r="B48" s="66"/>
      <c r="C48" s="67"/>
      <c r="D48" s="67"/>
      <c r="E48" s="67"/>
      <c r="F48" s="67"/>
      <c r="G48" s="67"/>
      <c r="H48" s="68"/>
    </row>
    <row r="49" spans="2:8" ht="19.5" customHeight="1" x14ac:dyDescent="0.25">
      <c r="B49" s="18" t="s">
        <v>463</v>
      </c>
      <c r="C49" s="63"/>
      <c r="D49" s="64"/>
      <c r="E49" s="64"/>
      <c r="F49" s="64"/>
      <c r="G49" s="65"/>
      <c r="H49" s="11"/>
    </row>
    <row r="50" spans="2:8" ht="6.75" customHeight="1" x14ac:dyDescent="0.25">
      <c r="B50" s="66"/>
      <c r="C50" s="67"/>
      <c r="D50" s="67"/>
      <c r="E50" s="67"/>
      <c r="F50" s="67"/>
      <c r="G50" s="67"/>
      <c r="H50" s="68"/>
    </row>
    <row r="51" spans="2:8" ht="19.5" customHeight="1" x14ac:dyDescent="0.25">
      <c r="B51" s="18" t="s">
        <v>437</v>
      </c>
      <c r="C51" s="69" t="e">
        <f>VLOOKUP(C49,'Lista de validación'!E$1:H$200,3,FALSE)</f>
        <v>#N/A</v>
      </c>
      <c r="D51" s="70"/>
      <c r="E51" s="70"/>
      <c r="F51" s="70"/>
      <c r="G51" s="71"/>
      <c r="H51" s="11"/>
    </row>
    <row r="52" spans="2:8" ht="7.5" customHeight="1" x14ac:dyDescent="0.25">
      <c r="B52" s="66"/>
      <c r="C52" s="67"/>
      <c r="D52" s="67"/>
      <c r="E52" s="67"/>
      <c r="F52" s="67"/>
      <c r="G52" s="67"/>
      <c r="H52" s="68"/>
    </row>
    <row r="53" spans="2:8" ht="19.5" customHeight="1" x14ac:dyDescent="0.25">
      <c r="B53" s="18" t="s">
        <v>431</v>
      </c>
      <c r="C53" s="69" t="e">
        <f>VLOOKUP(C49,'Lista de validación'!E$1:H$200,4,FALSE)</f>
        <v>#N/A</v>
      </c>
      <c r="D53" s="70"/>
      <c r="E53" s="70"/>
      <c r="F53" s="70"/>
      <c r="G53" s="71"/>
      <c r="H53" s="11"/>
    </row>
    <row r="54" spans="2:8" ht="7.5" customHeight="1" x14ac:dyDescent="0.25">
      <c r="B54" s="66"/>
      <c r="C54" s="67"/>
      <c r="D54" s="67"/>
      <c r="E54" s="67"/>
      <c r="F54" s="67"/>
      <c r="G54" s="67"/>
      <c r="H54" s="68"/>
    </row>
    <row r="55" spans="2:8" ht="19.5" customHeight="1" x14ac:dyDescent="0.25">
      <c r="B55" s="18" t="s">
        <v>107</v>
      </c>
      <c r="C55" s="63"/>
      <c r="D55" s="64"/>
      <c r="E55" s="64"/>
      <c r="F55" s="64"/>
      <c r="G55" s="65"/>
      <c r="H55" s="11"/>
    </row>
    <row r="56" spans="2:8" ht="19.5" customHeight="1" thickBot="1" x14ac:dyDescent="0.3">
      <c r="B56" s="60"/>
      <c r="C56" s="61"/>
      <c r="D56" s="61"/>
      <c r="E56" s="61"/>
      <c r="F56" s="61"/>
      <c r="G56" s="61"/>
      <c r="H56" s="62"/>
    </row>
    <row r="57" spans="2:8" ht="7.5" customHeight="1" x14ac:dyDescent="0.25">
      <c r="B57" s="66"/>
      <c r="C57" s="67"/>
      <c r="D57" s="67"/>
      <c r="E57" s="67"/>
      <c r="F57" s="67"/>
      <c r="G57" s="67"/>
      <c r="H57" s="68"/>
    </row>
    <row r="58" spans="2:8" ht="19.5" customHeight="1" x14ac:dyDescent="0.25">
      <c r="B58" s="18" t="s">
        <v>463</v>
      </c>
      <c r="C58" s="63"/>
      <c r="D58" s="64"/>
      <c r="E58" s="64"/>
      <c r="F58" s="64"/>
      <c r="G58" s="65"/>
      <c r="H58" s="11"/>
    </row>
    <row r="59" spans="2:8" ht="6.75" customHeight="1" x14ac:dyDescent="0.25">
      <c r="B59" s="41"/>
      <c r="C59" s="42"/>
      <c r="D59" s="42"/>
      <c r="E59" s="42"/>
      <c r="F59" s="42"/>
      <c r="G59" s="42"/>
      <c r="H59" s="43"/>
    </row>
    <row r="60" spans="2:8" ht="19.5" customHeight="1" x14ac:dyDescent="0.25">
      <c r="B60" s="18" t="s">
        <v>437</v>
      </c>
      <c r="C60" s="44" t="e">
        <f>VLOOKUP(C58,'Lista de validación'!E$1:H$200,3,FALSE)</f>
        <v>#N/A</v>
      </c>
      <c r="D60" s="45"/>
      <c r="E60" s="45"/>
      <c r="F60" s="45"/>
      <c r="G60" s="46"/>
      <c r="H60" s="11"/>
    </row>
    <row r="61" spans="2:8" ht="7.5" customHeight="1" x14ac:dyDescent="0.25">
      <c r="B61" s="41"/>
      <c r="C61" s="42"/>
      <c r="D61" s="42"/>
      <c r="E61" s="42"/>
      <c r="F61" s="42"/>
      <c r="G61" s="42"/>
      <c r="H61" s="43"/>
    </row>
    <row r="62" spans="2:8" ht="19.5" customHeight="1" x14ac:dyDescent="0.25">
      <c r="B62" s="18" t="s">
        <v>431</v>
      </c>
      <c r="C62" s="44" t="e">
        <f>VLOOKUP(C58,'Lista de validación'!E$1:H$200,4,FALSE)</f>
        <v>#N/A</v>
      </c>
      <c r="D62" s="45"/>
      <c r="E62" s="45"/>
      <c r="F62" s="45"/>
      <c r="G62" s="46"/>
      <c r="H62" s="11"/>
    </row>
    <row r="63" spans="2:8" ht="7.5" customHeight="1" x14ac:dyDescent="0.25">
      <c r="B63" s="41"/>
      <c r="C63" s="42"/>
      <c r="D63" s="42"/>
      <c r="E63" s="42"/>
      <c r="F63" s="42"/>
      <c r="G63" s="42"/>
      <c r="H63" s="43"/>
    </row>
    <row r="64" spans="2:8" ht="19.5" customHeight="1" x14ac:dyDescent="0.25">
      <c r="B64" s="18" t="s">
        <v>107</v>
      </c>
      <c r="C64" s="63"/>
      <c r="D64" s="64"/>
      <c r="E64" s="64"/>
      <c r="F64" s="64"/>
      <c r="G64" s="65"/>
      <c r="H64" s="11"/>
    </row>
    <row r="65" spans="2:8" ht="19.5" customHeight="1" thickBot="1" x14ac:dyDescent="0.3">
      <c r="B65" s="60"/>
      <c r="C65" s="61"/>
      <c r="D65" s="61"/>
      <c r="E65" s="61"/>
      <c r="F65" s="61"/>
      <c r="G65" s="61"/>
      <c r="H65" s="62"/>
    </row>
    <row r="66" spans="2:8" ht="7.5" customHeight="1" x14ac:dyDescent="0.25">
      <c r="B66" s="66"/>
      <c r="C66" s="67"/>
      <c r="D66" s="67"/>
      <c r="E66" s="67"/>
      <c r="F66" s="67"/>
      <c r="G66" s="67"/>
      <c r="H66" s="68"/>
    </row>
    <row r="67" spans="2:8" ht="19.5" customHeight="1" x14ac:dyDescent="0.25">
      <c r="B67" s="18" t="s">
        <v>463</v>
      </c>
      <c r="C67" s="63"/>
      <c r="D67" s="64"/>
      <c r="E67" s="64"/>
      <c r="F67" s="64"/>
      <c r="G67" s="65"/>
      <c r="H67" s="11"/>
    </row>
    <row r="68" spans="2:8" ht="6.75" customHeight="1" x14ac:dyDescent="0.25">
      <c r="B68" s="66"/>
      <c r="C68" s="67"/>
      <c r="D68" s="67"/>
      <c r="E68" s="67"/>
      <c r="F68" s="67"/>
      <c r="G68" s="67"/>
      <c r="H68" s="68"/>
    </row>
    <row r="69" spans="2:8" ht="19.5" customHeight="1" x14ac:dyDescent="0.25">
      <c r="B69" s="18" t="s">
        <v>437</v>
      </c>
      <c r="C69" s="69" t="e">
        <f>VLOOKUP(C67,'Lista de validación'!E$1:H$200,3,FALSE)</f>
        <v>#N/A</v>
      </c>
      <c r="D69" s="70"/>
      <c r="E69" s="70"/>
      <c r="F69" s="70"/>
      <c r="G69" s="71"/>
      <c r="H69" s="11"/>
    </row>
    <row r="70" spans="2:8" ht="7.5" customHeight="1" x14ac:dyDescent="0.25">
      <c r="B70" s="66"/>
      <c r="C70" s="67"/>
      <c r="D70" s="67"/>
      <c r="E70" s="67"/>
      <c r="F70" s="67"/>
      <c r="G70" s="67"/>
      <c r="H70" s="68"/>
    </row>
    <row r="71" spans="2:8" ht="19.5" customHeight="1" x14ac:dyDescent="0.25">
      <c r="B71" s="18" t="s">
        <v>431</v>
      </c>
      <c r="C71" s="69" t="e">
        <f>VLOOKUP(C67,'Lista de validación'!E$1:H$200,4,FALSE)</f>
        <v>#N/A</v>
      </c>
      <c r="D71" s="70"/>
      <c r="E71" s="70"/>
      <c r="F71" s="70"/>
      <c r="G71" s="71"/>
      <c r="H71" s="11"/>
    </row>
    <row r="72" spans="2:8" ht="7.5" customHeight="1" x14ac:dyDescent="0.25">
      <c r="B72" s="66"/>
      <c r="C72" s="67"/>
      <c r="D72" s="67"/>
      <c r="E72" s="67"/>
      <c r="F72" s="67"/>
      <c r="G72" s="67"/>
      <c r="H72" s="68"/>
    </row>
    <row r="73" spans="2:8" ht="19.5" customHeight="1" x14ac:dyDescent="0.25">
      <c r="B73" s="18" t="s">
        <v>107</v>
      </c>
      <c r="C73" s="63"/>
      <c r="D73" s="64"/>
      <c r="E73" s="64"/>
      <c r="F73" s="64"/>
      <c r="G73" s="65"/>
      <c r="H73" s="11"/>
    </row>
    <row r="74" spans="2:8" ht="19.5" customHeight="1" thickBot="1" x14ac:dyDescent="0.3">
      <c r="B74" s="60"/>
      <c r="C74" s="61"/>
      <c r="D74" s="61"/>
      <c r="E74" s="61"/>
      <c r="F74" s="61"/>
      <c r="G74" s="61"/>
      <c r="H74" s="62"/>
    </row>
  </sheetData>
  <sheetProtection selectLockedCells="1"/>
  <mergeCells count="67">
    <mergeCell ref="B2:H2"/>
    <mergeCell ref="B3:G3"/>
    <mergeCell ref="B4:G4"/>
    <mergeCell ref="J4:N7"/>
    <mergeCell ref="B5:H5"/>
    <mergeCell ref="B7:H7"/>
    <mergeCell ref="B19:H19"/>
    <mergeCell ref="B9:H9"/>
    <mergeCell ref="C10:E10"/>
    <mergeCell ref="F10:H10"/>
    <mergeCell ref="J10:N12"/>
    <mergeCell ref="B11:H11"/>
    <mergeCell ref="B13:H13"/>
    <mergeCell ref="C14:G14"/>
    <mergeCell ref="B15:H15"/>
    <mergeCell ref="C16:G16"/>
    <mergeCell ref="B17:H17"/>
    <mergeCell ref="C18:G18"/>
    <mergeCell ref="B31:H31"/>
    <mergeCell ref="B21:H21"/>
    <mergeCell ref="C22:G22"/>
    <mergeCell ref="B23:H23"/>
    <mergeCell ref="C24:E24"/>
    <mergeCell ref="F24:G24"/>
    <mergeCell ref="B25:H25"/>
    <mergeCell ref="C26:G26"/>
    <mergeCell ref="B27:H27"/>
    <mergeCell ref="C28:G28"/>
    <mergeCell ref="B29:H29"/>
    <mergeCell ref="C30:G30"/>
    <mergeCell ref="C44:G44"/>
    <mergeCell ref="C32:G32"/>
    <mergeCell ref="B33:H33"/>
    <mergeCell ref="B35:H35"/>
    <mergeCell ref="C36:G36"/>
    <mergeCell ref="B37:H37"/>
    <mergeCell ref="C38:G38"/>
    <mergeCell ref="B39:H39"/>
    <mergeCell ref="C40:G40"/>
    <mergeCell ref="B41:H41"/>
    <mergeCell ref="C42:G42"/>
    <mergeCell ref="B43:H43"/>
    <mergeCell ref="B56:H56"/>
    <mergeCell ref="B45:H45"/>
    <mergeCell ref="B46:H46"/>
    <mergeCell ref="B47:H47"/>
    <mergeCell ref="B48:H48"/>
    <mergeCell ref="C49:G49"/>
    <mergeCell ref="B50:H50"/>
    <mergeCell ref="C51:G51"/>
    <mergeCell ref="B52:H52"/>
    <mergeCell ref="C53:G53"/>
    <mergeCell ref="B54:H54"/>
    <mergeCell ref="C55:G55"/>
    <mergeCell ref="B74:H74"/>
    <mergeCell ref="B57:H57"/>
    <mergeCell ref="C58:G58"/>
    <mergeCell ref="B65:H65"/>
    <mergeCell ref="B66:H66"/>
    <mergeCell ref="C67:G67"/>
    <mergeCell ref="B68:H68"/>
    <mergeCell ref="C64:G64"/>
    <mergeCell ref="C69:G69"/>
    <mergeCell ref="B70:H70"/>
    <mergeCell ref="C71:G71"/>
    <mergeCell ref="B72:H72"/>
    <mergeCell ref="C73:G73"/>
  </mergeCells>
  <conditionalFormatting sqref="C18">
    <cfRule type="expression" dxfId="16" priority="11">
      <formula>ISNA(C18)</formula>
    </cfRule>
  </conditionalFormatting>
  <conditionalFormatting sqref="C28:G28">
    <cfRule type="expression" dxfId="15" priority="10">
      <formula>ISNA(C28)</formula>
    </cfRule>
  </conditionalFormatting>
  <conditionalFormatting sqref="C53:G53">
    <cfRule type="expression" dxfId="14" priority="5">
      <formula>ISNA(C53)</formula>
    </cfRule>
  </conditionalFormatting>
  <conditionalFormatting sqref="C51:G51">
    <cfRule type="expression" dxfId="13" priority="6">
      <formula>ISNA(C51)</formula>
    </cfRule>
  </conditionalFormatting>
  <conditionalFormatting sqref="C42:G42">
    <cfRule type="expression" dxfId="12" priority="7">
      <formula>ISNA(C42)</formula>
    </cfRule>
  </conditionalFormatting>
  <conditionalFormatting sqref="C40:G40">
    <cfRule type="expression" dxfId="11" priority="8">
      <formula>ISNA(C40)</formula>
    </cfRule>
  </conditionalFormatting>
  <conditionalFormatting sqref="C30:G30">
    <cfRule type="expression" dxfId="10" priority="9">
      <formula>ISNA(C30)</formula>
    </cfRule>
  </conditionalFormatting>
  <conditionalFormatting sqref="C71:G71">
    <cfRule type="expression" dxfId="9" priority="1">
      <formula>ISNA(C71)</formula>
    </cfRule>
  </conditionalFormatting>
  <conditionalFormatting sqref="C60:G60">
    <cfRule type="expression" dxfId="8" priority="4">
      <formula>ISNA(C60)</formula>
    </cfRule>
  </conditionalFormatting>
  <conditionalFormatting sqref="C62:G62">
    <cfRule type="expression" dxfId="7" priority="3">
      <formula>ISNA(C62)</formula>
    </cfRule>
  </conditionalFormatting>
  <conditionalFormatting sqref="C69:G69">
    <cfRule type="expression" dxfId="6" priority="2">
      <formula>ISNA(C69)</formula>
    </cfRule>
  </conditionalFormatting>
  <pageMargins left="0.25" right="0.25" top="0.75" bottom="0.75" header="0.3" footer="0.3"/>
  <pageSetup paperSize="9" scale="5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3589791-844F-4B6C-84EE-8ED7E39BEA63}">
          <x14:formula1>
            <xm:f>'Lista old'!$A$2:$A$90</xm:f>
          </x14:formula1>
          <xm:sqref>C32:G32 C44:G44</xm:sqref>
        </x14:dataValidation>
        <x14:dataValidation type="list" showInputMessage="1" showErrorMessage="1" xr:uid="{D955D005-FB3E-41A8-BDE1-0D6FA9D8E3C3}">
          <x14:formula1>
            <xm:f>'Lista old'!$A$2:$A$90</xm:f>
          </x14:formula1>
          <xm:sqref>C55:G55 C73:G73 C64:G64</xm:sqref>
        </x14:dataValidation>
        <x14:dataValidation type="list" allowBlank="1" showInputMessage="1" showErrorMessage="1" xr:uid="{36E61CFE-2591-4F34-BCCD-662F201F5C99}">
          <x14:formula1>
            <xm:f>'Lista de validación'!$C$2:$C$6</xm:f>
          </x14:formula1>
          <xm:sqref>C10:E10</xm:sqref>
        </x14:dataValidation>
        <x14:dataValidation type="list" allowBlank="1" showInputMessage="1" showErrorMessage="1" xr:uid="{B353FC6E-97D2-457B-9A10-D194BBF1D745}">
          <x14:formula1>
            <xm:f>'Lista de validación'!$F$2:$F$168</xm:f>
          </x14:formula1>
          <xm:sqref>C16:G16</xm:sqref>
        </x14:dataValidation>
        <x14:dataValidation type="list" allowBlank="1" showInputMessage="1" showErrorMessage="1" xr:uid="{98542627-C746-49ED-9346-88CE207A3B88}">
          <x14:formula1>
            <xm:f>'Lista de validación'!$E$2:$E$200</xm:f>
          </x14:formula1>
          <xm:sqref>C26:G26 C38:G38 C49:G49 C58:G58 C67:G67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6231-40E1-4622-93C0-224BCBA5F51D}">
  <dimension ref="A1:H1019"/>
  <sheetViews>
    <sheetView workbookViewId="0">
      <selection activeCell="C21" sqref="C21"/>
    </sheetView>
  </sheetViews>
  <sheetFormatPr baseColWidth="10" defaultRowHeight="12" x14ac:dyDescent="0.2"/>
  <cols>
    <col min="1" max="1" width="31.28515625" style="30" customWidth="1"/>
    <col min="2" max="2" width="2.7109375" style="30" customWidth="1"/>
    <col min="3" max="3" width="67.28515625" style="30" bestFit="1" customWidth="1"/>
    <col min="4" max="4" width="2.28515625" style="30" customWidth="1"/>
    <col min="5" max="5" width="42.42578125" style="58" customWidth="1"/>
    <col min="6" max="6" width="47.85546875" style="34" customWidth="1"/>
    <col min="7" max="7" width="23.140625" style="30" bestFit="1" customWidth="1"/>
    <col min="8" max="8" width="41.28515625" style="30" bestFit="1" customWidth="1"/>
    <col min="9" max="16384" width="11.42578125" style="30"/>
  </cols>
  <sheetData>
    <row r="1" spans="1:8" x14ac:dyDescent="0.2">
      <c r="A1" s="29" t="s">
        <v>85</v>
      </c>
      <c r="C1" s="31" t="s">
        <v>86</v>
      </c>
      <c r="E1" s="56" t="s">
        <v>459</v>
      </c>
      <c r="F1" s="49" t="s">
        <v>111</v>
      </c>
      <c r="G1" s="50" t="s">
        <v>110</v>
      </c>
      <c r="H1" s="50" t="s">
        <v>446</v>
      </c>
    </row>
    <row r="2" spans="1:8" x14ac:dyDescent="0.2">
      <c r="A2" s="32" t="s">
        <v>0</v>
      </c>
      <c r="C2" s="30" t="s">
        <v>87</v>
      </c>
      <c r="E2" s="57" t="str">
        <f t="shared" ref="E2:E33" si="0">_xlfn.CONCAT(F2," / ",H2)</f>
        <v>Área de Agroecología / PVD (Privada)</v>
      </c>
      <c r="F2" s="52" t="s">
        <v>113</v>
      </c>
      <c r="G2" s="51" t="s">
        <v>112</v>
      </c>
      <c r="H2" s="51" t="s">
        <v>447</v>
      </c>
    </row>
    <row r="3" spans="1:8" ht="24" x14ac:dyDescent="0.2">
      <c r="A3" s="32" t="s">
        <v>12</v>
      </c>
      <c r="C3" s="30" t="s">
        <v>88</v>
      </c>
      <c r="E3" s="57" t="str">
        <f t="shared" si="0"/>
        <v>Área de Divulgación Científica y Tecnológica / PVD (Privada)</v>
      </c>
      <c r="F3" s="53" t="s">
        <v>372</v>
      </c>
      <c r="G3" s="51" t="s">
        <v>316</v>
      </c>
      <c r="H3" s="51" t="s">
        <v>447</v>
      </c>
    </row>
    <row r="4" spans="1:8" x14ac:dyDescent="0.2">
      <c r="A4" s="32" t="s">
        <v>30</v>
      </c>
      <c r="C4" s="30" t="s">
        <v>89</v>
      </c>
      <c r="E4" s="57" t="str">
        <f t="shared" si="0"/>
        <v>Área de Gestión Ambiental / PVD (Privada)</v>
      </c>
      <c r="F4" s="52" t="s">
        <v>115</v>
      </c>
      <c r="G4" s="51" t="s">
        <v>114</v>
      </c>
      <c r="H4" s="51" t="s">
        <v>447</v>
      </c>
    </row>
    <row r="5" spans="1:8" ht="24" x14ac:dyDescent="0.2">
      <c r="A5" s="32" t="s">
        <v>13</v>
      </c>
      <c r="C5" s="30" t="s">
        <v>90</v>
      </c>
      <c r="E5" s="57" t="str">
        <f t="shared" si="0"/>
        <v>Área de Relaciones Públicas, Ceremonial y Eventos / PVD (Privada)</v>
      </c>
      <c r="F5" s="53" t="s">
        <v>428</v>
      </c>
      <c r="G5" s="51" t="s">
        <v>371</v>
      </c>
      <c r="H5" s="51" t="s">
        <v>447</v>
      </c>
    </row>
    <row r="6" spans="1:8" ht="24" x14ac:dyDescent="0.2">
      <c r="A6" s="32" t="s">
        <v>14</v>
      </c>
      <c r="C6" s="30" t="s">
        <v>440</v>
      </c>
      <c r="E6" s="57" t="str">
        <f t="shared" si="0"/>
        <v>Asesoría Pedagógica y Área de Educación Agropecuaria / PVD (Privada)</v>
      </c>
      <c r="F6" s="52" t="s">
        <v>119</v>
      </c>
      <c r="G6" s="51" t="s">
        <v>118</v>
      </c>
      <c r="H6" s="51" t="s">
        <v>447</v>
      </c>
    </row>
    <row r="7" spans="1:8" x14ac:dyDescent="0.2">
      <c r="A7" s="32" t="s">
        <v>34</v>
      </c>
      <c r="E7" s="57" t="str">
        <f t="shared" si="0"/>
        <v>Auditoría Interna / PVD (Privada)</v>
      </c>
      <c r="F7" s="53" t="s">
        <v>117</v>
      </c>
      <c r="G7" s="51" t="s">
        <v>116</v>
      </c>
      <c r="H7" s="51" t="s">
        <v>447</v>
      </c>
    </row>
    <row r="8" spans="1:8" x14ac:dyDescent="0.2">
      <c r="A8" s="32" t="s">
        <v>33</v>
      </c>
      <c r="E8" s="57" t="str">
        <f t="shared" si="0"/>
        <v>Cátedra Administración Rural / PVD (Privada)</v>
      </c>
      <c r="F8" s="53" t="s">
        <v>374</v>
      </c>
      <c r="G8" s="51" t="s">
        <v>318</v>
      </c>
      <c r="H8" s="51" t="s">
        <v>447</v>
      </c>
    </row>
    <row r="9" spans="1:8" x14ac:dyDescent="0.2">
      <c r="A9" s="32" t="s">
        <v>2</v>
      </c>
      <c r="E9" s="57" t="str">
        <f t="shared" si="0"/>
        <v>Cátedra de Acuicultura / PVD (Privada)</v>
      </c>
      <c r="F9" s="52" t="s">
        <v>381</v>
      </c>
      <c r="G9" s="51" t="s">
        <v>325</v>
      </c>
      <c r="H9" s="51" t="s">
        <v>447</v>
      </c>
    </row>
    <row r="10" spans="1:8" x14ac:dyDescent="0.2">
      <c r="A10" s="32" t="s">
        <v>2</v>
      </c>
      <c r="E10" s="57" t="str">
        <f t="shared" si="0"/>
        <v>Catedra de Agroalimentos / PVD (Privada)</v>
      </c>
      <c r="F10" s="53" t="s">
        <v>376</v>
      </c>
      <c r="G10" s="51" t="s">
        <v>320</v>
      </c>
      <c r="H10" s="51" t="s">
        <v>447</v>
      </c>
    </row>
    <row r="11" spans="1:8" x14ac:dyDescent="0.2">
      <c r="A11" s="32" t="s">
        <v>23</v>
      </c>
      <c r="E11" s="57" t="str">
        <f t="shared" si="0"/>
        <v>Cátedra de Agronegocios / PVD (Privada)</v>
      </c>
      <c r="F11" s="53" t="s">
        <v>378</v>
      </c>
      <c r="G11" s="51" t="s">
        <v>322</v>
      </c>
      <c r="H11" s="51" t="s">
        <v>447</v>
      </c>
    </row>
    <row r="12" spans="1:8" ht="24" x14ac:dyDescent="0.2">
      <c r="A12" s="32" t="s">
        <v>15</v>
      </c>
      <c r="E12" s="57" t="str">
        <f t="shared" si="0"/>
        <v>Cátedra de Area de Calidad de Productos Pecuarios / PVD (Privada)</v>
      </c>
      <c r="F12" s="52" t="s">
        <v>373</v>
      </c>
      <c r="G12" s="51" t="s">
        <v>317</v>
      </c>
      <c r="H12" s="51" t="s">
        <v>447</v>
      </c>
    </row>
    <row r="13" spans="1:8" ht="24" x14ac:dyDescent="0.2">
      <c r="A13" s="32" t="s">
        <v>49</v>
      </c>
      <c r="E13" s="57" t="str">
        <f t="shared" si="0"/>
        <v>Cátedra de Avicultura, Cunicultura y Apicultura / PVD (Privada)</v>
      </c>
      <c r="F13" s="53" t="s">
        <v>390</v>
      </c>
      <c r="G13" s="51" t="s">
        <v>334</v>
      </c>
      <c r="H13" s="51" t="s">
        <v>447</v>
      </c>
    </row>
    <row r="14" spans="1:8" x14ac:dyDescent="0.2">
      <c r="A14" s="32" t="s">
        <v>31</v>
      </c>
      <c r="E14" s="57" t="str">
        <f t="shared" si="0"/>
        <v>Cátedra de Biomoleculas / PVD (Privada)</v>
      </c>
      <c r="F14" s="52" t="s">
        <v>379</v>
      </c>
      <c r="G14" s="51" t="s">
        <v>323</v>
      </c>
      <c r="H14" s="51" t="s">
        <v>447</v>
      </c>
    </row>
    <row r="15" spans="1:8" x14ac:dyDescent="0.2">
      <c r="A15" s="32" t="s">
        <v>16</v>
      </c>
      <c r="E15" s="57" t="str">
        <f t="shared" si="0"/>
        <v>Cátedra de Bioquímica / PVD (Privada)</v>
      </c>
      <c r="F15" s="53" t="s">
        <v>380</v>
      </c>
      <c r="G15" s="51" t="s">
        <v>324</v>
      </c>
      <c r="H15" s="51" t="s">
        <v>447</v>
      </c>
    </row>
    <row r="16" spans="1:8" x14ac:dyDescent="0.2">
      <c r="A16" s="32" t="s">
        <v>32</v>
      </c>
      <c r="E16" s="57" t="str">
        <f t="shared" si="0"/>
        <v>Cátedra de Botanica General / PVD (Privada)</v>
      </c>
      <c r="F16" s="53" t="s">
        <v>392</v>
      </c>
      <c r="G16" s="51" t="s">
        <v>336</v>
      </c>
      <c r="H16" s="51" t="s">
        <v>447</v>
      </c>
    </row>
    <row r="17" spans="1:8" x14ac:dyDescent="0.2">
      <c r="A17" s="32" t="s">
        <v>17</v>
      </c>
      <c r="E17" s="57" t="str">
        <f t="shared" si="0"/>
        <v>Cátedra de Botanica Sistematica / PVD (Privada)</v>
      </c>
      <c r="F17" s="52" t="s">
        <v>393</v>
      </c>
      <c r="G17" s="51" t="s">
        <v>337</v>
      </c>
      <c r="H17" s="51" t="s">
        <v>447</v>
      </c>
    </row>
    <row r="18" spans="1:8" x14ac:dyDescent="0.2">
      <c r="A18" s="32" t="s">
        <v>52</v>
      </c>
      <c r="E18" s="57" t="str">
        <f t="shared" si="0"/>
        <v>Cátedra de Bovinos de Carne / PVD (Privada)</v>
      </c>
      <c r="F18" s="52" t="s">
        <v>391</v>
      </c>
      <c r="G18" s="51" t="s">
        <v>335</v>
      </c>
      <c r="H18" s="51" t="s">
        <v>447</v>
      </c>
    </row>
    <row r="19" spans="1:8" x14ac:dyDescent="0.2">
      <c r="A19" s="32" t="s">
        <v>53</v>
      </c>
      <c r="E19" s="57" t="str">
        <f t="shared" si="0"/>
        <v>Cátedra de Cerealicultura / PVD (Privada)</v>
      </c>
      <c r="F19" s="53" t="s">
        <v>394</v>
      </c>
      <c r="G19" s="51" t="s">
        <v>338</v>
      </c>
      <c r="H19" s="51" t="s">
        <v>447</v>
      </c>
    </row>
    <row r="20" spans="1:8" ht="24" x14ac:dyDescent="0.2">
      <c r="A20" s="32" t="s">
        <v>3</v>
      </c>
      <c r="E20" s="57" t="str">
        <f t="shared" si="0"/>
        <v>Cátedra de Climatología y Fenología Agricolas / PVD (Privada)</v>
      </c>
      <c r="F20" s="52" t="s">
        <v>395</v>
      </c>
      <c r="G20" s="51" t="s">
        <v>339</v>
      </c>
      <c r="H20" s="51" t="s">
        <v>447</v>
      </c>
    </row>
    <row r="21" spans="1:8" x14ac:dyDescent="0.2">
      <c r="A21" s="32" t="s">
        <v>1</v>
      </c>
      <c r="E21" s="57" t="str">
        <f t="shared" si="0"/>
        <v>Cátedra de Cultivos Industriales / PVD (Privada)</v>
      </c>
      <c r="F21" s="53" t="s">
        <v>396</v>
      </c>
      <c r="G21" s="51" t="s">
        <v>340</v>
      </c>
      <c r="H21" s="51" t="s">
        <v>447</v>
      </c>
    </row>
    <row r="22" spans="1:8" x14ac:dyDescent="0.2">
      <c r="A22" s="32" t="s">
        <v>47</v>
      </c>
      <c r="E22" s="57" t="str">
        <f t="shared" si="0"/>
        <v>Cátedra de Dasonomia / PVD (Privada)</v>
      </c>
      <c r="F22" s="52" t="s">
        <v>397</v>
      </c>
      <c r="G22" s="51" t="s">
        <v>341</v>
      </c>
      <c r="H22" s="51" t="s">
        <v>447</v>
      </c>
    </row>
    <row r="23" spans="1:8" x14ac:dyDescent="0.2">
      <c r="A23" s="32" t="s">
        <v>45</v>
      </c>
      <c r="E23" s="57" t="str">
        <f t="shared" si="0"/>
        <v>Cátedra de Ecología / PVD (Privada)</v>
      </c>
      <c r="F23" s="52" t="s">
        <v>399</v>
      </c>
      <c r="G23" s="51" t="s">
        <v>343</v>
      </c>
      <c r="H23" s="51" t="s">
        <v>447</v>
      </c>
    </row>
    <row r="24" spans="1:8" x14ac:dyDescent="0.2">
      <c r="A24" s="32" t="s">
        <v>46</v>
      </c>
      <c r="E24" s="57" t="str">
        <f t="shared" si="0"/>
        <v>Cátedra de Economía Agraria / PVD (Privada)</v>
      </c>
      <c r="F24" s="53" t="s">
        <v>400</v>
      </c>
      <c r="G24" s="51" t="s">
        <v>344</v>
      </c>
      <c r="H24" s="51" t="s">
        <v>447</v>
      </c>
    </row>
    <row r="25" spans="1:8" x14ac:dyDescent="0.2">
      <c r="A25" s="32" t="s">
        <v>54</v>
      </c>
      <c r="E25" s="57" t="str">
        <f t="shared" si="0"/>
        <v>Cátedra de Economía General / PVD (Privada)</v>
      </c>
      <c r="F25" s="53" t="s">
        <v>398</v>
      </c>
      <c r="G25" s="51" t="s">
        <v>342</v>
      </c>
      <c r="H25" s="51" t="s">
        <v>447</v>
      </c>
    </row>
    <row r="26" spans="1:8" x14ac:dyDescent="0.2">
      <c r="A26" s="32" t="s">
        <v>72</v>
      </c>
      <c r="E26" s="57" t="str">
        <f t="shared" si="0"/>
        <v>Cátedra de Edafología / PVD (Privada)</v>
      </c>
      <c r="F26" s="52" t="s">
        <v>401</v>
      </c>
      <c r="G26" s="51" t="s">
        <v>345</v>
      </c>
      <c r="H26" s="51" t="s">
        <v>447</v>
      </c>
    </row>
    <row r="27" spans="1:8" ht="24" x14ac:dyDescent="0.2">
      <c r="A27" s="32" t="s">
        <v>67</v>
      </c>
      <c r="E27" s="57" t="str">
        <f t="shared" si="0"/>
        <v>Cátedra de Extensión y Sociología Rural / PVD (Privada)</v>
      </c>
      <c r="F27" s="52" t="s">
        <v>375</v>
      </c>
      <c r="G27" s="51" t="s">
        <v>319</v>
      </c>
      <c r="H27" s="51" t="s">
        <v>447</v>
      </c>
    </row>
    <row r="28" spans="1:8" x14ac:dyDescent="0.2">
      <c r="A28" s="32" t="s">
        <v>50</v>
      </c>
      <c r="E28" s="57" t="str">
        <f t="shared" si="0"/>
        <v>Cátedra de Fertilidad y Fertilizantes / PVD (Privada)</v>
      </c>
      <c r="F28" s="52" t="s">
        <v>406</v>
      </c>
      <c r="G28" s="51" t="s">
        <v>350</v>
      </c>
      <c r="H28" s="51" t="s">
        <v>447</v>
      </c>
    </row>
    <row r="29" spans="1:8" x14ac:dyDescent="0.2">
      <c r="A29" s="32" t="s">
        <v>74</v>
      </c>
      <c r="E29" s="57" t="str">
        <f t="shared" si="0"/>
        <v>Cátedra de Fisica / PVD (Privada)</v>
      </c>
      <c r="F29" s="53" t="s">
        <v>382</v>
      </c>
      <c r="G29" s="51" t="s">
        <v>326</v>
      </c>
      <c r="H29" s="51" t="s">
        <v>447</v>
      </c>
    </row>
    <row r="30" spans="1:8" x14ac:dyDescent="0.2">
      <c r="A30" s="32" t="s">
        <v>79</v>
      </c>
      <c r="E30" s="57" t="str">
        <f t="shared" si="0"/>
        <v>Cátedra de Fisiología / PVD (Privada)</v>
      </c>
      <c r="F30" s="52" t="s">
        <v>383</v>
      </c>
      <c r="G30" s="51" t="s">
        <v>327</v>
      </c>
      <c r="H30" s="51" t="s">
        <v>447</v>
      </c>
    </row>
    <row r="31" spans="1:8" x14ac:dyDescent="0.2">
      <c r="A31" s="32" t="s">
        <v>48</v>
      </c>
      <c r="E31" s="57" t="str">
        <f t="shared" si="0"/>
        <v>Cátedra de Fisiología Animal / PVD (Privada)</v>
      </c>
      <c r="F31" s="52" t="s">
        <v>402</v>
      </c>
      <c r="G31" s="51" t="s">
        <v>346</v>
      </c>
      <c r="H31" s="51" t="s">
        <v>447</v>
      </c>
    </row>
    <row r="32" spans="1:8" x14ac:dyDescent="0.2">
      <c r="A32" s="32" t="s">
        <v>61</v>
      </c>
      <c r="E32" s="57" t="str">
        <f t="shared" si="0"/>
        <v>Cátedra de Fitopatología / PVD (Privada)</v>
      </c>
      <c r="F32" s="53" t="s">
        <v>403</v>
      </c>
      <c r="G32" s="51" t="s">
        <v>347</v>
      </c>
      <c r="H32" s="51" t="s">
        <v>447</v>
      </c>
    </row>
    <row r="33" spans="1:8" x14ac:dyDescent="0.2">
      <c r="A33" s="32" t="s">
        <v>84</v>
      </c>
      <c r="E33" s="57" t="str">
        <f t="shared" si="0"/>
        <v>Cátedra de Floricultura / PVD (Privada)</v>
      </c>
      <c r="F33" s="54" t="s">
        <v>404</v>
      </c>
      <c r="G33" s="51" t="s">
        <v>348</v>
      </c>
      <c r="H33" s="51" t="s">
        <v>447</v>
      </c>
    </row>
    <row r="34" spans="1:8" x14ac:dyDescent="0.2">
      <c r="A34" s="32" t="s">
        <v>41</v>
      </c>
      <c r="E34" s="57" t="str">
        <f t="shared" ref="E34:E65" si="1">_xlfn.CONCAT(F34," / ",H34)</f>
        <v>Cátedra de Forrajicultura / PVD (Privada)</v>
      </c>
      <c r="F34" s="53" t="s">
        <v>384</v>
      </c>
      <c r="G34" s="51" t="s">
        <v>328</v>
      </c>
      <c r="H34" s="51" t="s">
        <v>447</v>
      </c>
    </row>
    <row r="35" spans="1:8" x14ac:dyDescent="0.2">
      <c r="A35" s="32" t="s">
        <v>64</v>
      </c>
      <c r="E35" s="57" t="str">
        <f t="shared" si="1"/>
        <v>Cátedra de Fruticultura / PVD (Privada)</v>
      </c>
      <c r="F35" s="53" t="s">
        <v>405</v>
      </c>
      <c r="G35" s="51" t="s">
        <v>349</v>
      </c>
      <c r="H35" s="51" t="s">
        <v>447</v>
      </c>
    </row>
    <row r="36" spans="1:8" x14ac:dyDescent="0.2">
      <c r="A36" s="32" t="s">
        <v>65</v>
      </c>
      <c r="E36" s="57" t="str">
        <f t="shared" si="1"/>
        <v>Cátedra de Genética / PVD (Privada)</v>
      </c>
      <c r="F36" s="54" t="s">
        <v>385</v>
      </c>
      <c r="G36" s="51" t="s">
        <v>329</v>
      </c>
      <c r="H36" s="51" t="s">
        <v>447</v>
      </c>
    </row>
    <row r="37" spans="1:8" x14ac:dyDescent="0.2">
      <c r="A37" s="32" t="s">
        <v>40</v>
      </c>
      <c r="E37" s="57" t="str">
        <f t="shared" si="1"/>
        <v>Cátedra de Horticultura / PVD (Privada)</v>
      </c>
      <c r="F37" s="53" t="s">
        <v>407</v>
      </c>
      <c r="G37" s="51" t="s">
        <v>351</v>
      </c>
      <c r="H37" s="51" t="s">
        <v>447</v>
      </c>
    </row>
    <row r="38" spans="1:8" x14ac:dyDescent="0.2">
      <c r="A38" s="32" t="s">
        <v>55</v>
      </c>
      <c r="E38" s="57" t="str">
        <f t="shared" si="1"/>
        <v>Cátedra de Jardinería / PVD (Privada)</v>
      </c>
      <c r="F38" s="53" t="s">
        <v>386</v>
      </c>
      <c r="G38" s="51" t="s">
        <v>330</v>
      </c>
      <c r="H38" s="51" t="s">
        <v>447</v>
      </c>
    </row>
    <row r="39" spans="1:8" ht="24" x14ac:dyDescent="0.2">
      <c r="A39" s="32" t="s">
        <v>4</v>
      </c>
      <c r="E39" s="57" t="str">
        <f t="shared" si="1"/>
        <v>Cátedra de Manejo y Conservación de Suelos / PVD (Privada)</v>
      </c>
      <c r="F39" s="54" t="s">
        <v>139</v>
      </c>
      <c r="G39" s="51" t="s">
        <v>138</v>
      </c>
      <c r="H39" s="51" t="s">
        <v>447</v>
      </c>
    </row>
    <row r="40" spans="1:8" x14ac:dyDescent="0.2">
      <c r="A40" s="32" t="s">
        <v>18</v>
      </c>
      <c r="E40" s="57" t="str">
        <f t="shared" si="1"/>
        <v>Cátedra de Maquinaria Agricola / PVD (Privada)</v>
      </c>
      <c r="F40" s="52" t="s">
        <v>377</v>
      </c>
      <c r="G40" s="51" t="s">
        <v>321</v>
      </c>
      <c r="H40" s="51" t="s">
        <v>447</v>
      </c>
    </row>
    <row r="41" spans="1:8" ht="24" x14ac:dyDescent="0.2">
      <c r="A41" s="32" t="s">
        <v>29</v>
      </c>
      <c r="E41" s="57" t="str">
        <f t="shared" si="1"/>
        <v>Cátedra de Mejoramiento Genético Animal / PVD (Privada)</v>
      </c>
      <c r="F41" s="53" t="s">
        <v>408</v>
      </c>
      <c r="G41" s="51" t="s">
        <v>352</v>
      </c>
      <c r="H41" s="51" t="s">
        <v>447</v>
      </c>
    </row>
    <row r="42" spans="1:8" x14ac:dyDescent="0.2">
      <c r="A42" s="32" t="s">
        <v>5</v>
      </c>
      <c r="E42" s="57" t="str">
        <f t="shared" si="1"/>
        <v>Cátedra de Microbiología / PVD (Privada)</v>
      </c>
      <c r="F42" s="52" t="s">
        <v>387</v>
      </c>
      <c r="G42" s="51" t="s">
        <v>331</v>
      </c>
      <c r="H42" s="51" t="s">
        <v>447</v>
      </c>
    </row>
    <row r="43" spans="1:8" x14ac:dyDescent="0.2">
      <c r="A43" s="32" t="s">
        <v>36</v>
      </c>
      <c r="E43" s="57" t="str">
        <f t="shared" si="1"/>
        <v>Cátedra de Nociones de Geología / PVD (Privada)</v>
      </c>
      <c r="F43" s="53" t="s">
        <v>410</v>
      </c>
      <c r="G43" s="51" t="s">
        <v>354</v>
      </c>
      <c r="H43" s="51" t="s">
        <v>447</v>
      </c>
    </row>
    <row r="44" spans="1:8" x14ac:dyDescent="0.2">
      <c r="A44" s="32" t="s">
        <v>82</v>
      </c>
      <c r="E44" s="57" t="str">
        <f t="shared" si="1"/>
        <v>Cátedra de Nutrición Animal / PVD (Privada)</v>
      </c>
      <c r="F44" s="52" t="s">
        <v>409</v>
      </c>
      <c r="G44" s="51" t="s">
        <v>353</v>
      </c>
      <c r="H44" s="51" t="s">
        <v>447</v>
      </c>
    </row>
    <row r="45" spans="1:8" x14ac:dyDescent="0.2">
      <c r="A45" s="32" t="s">
        <v>19</v>
      </c>
      <c r="E45" s="57" t="str">
        <f t="shared" si="1"/>
        <v>Cátedra de Ovinotecnia / PVD (Privada)</v>
      </c>
      <c r="F45" s="52" t="s">
        <v>411</v>
      </c>
      <c r="G45" s="51" t="s">
        <v>355</v>
      </c>
      <c r="H45" s="51" t="s">
        <v>447</v>
      </c>
    </row>
    <row r="46" spans="1:8" ht="24" x14ac:dyDescent="0.2">
      <c r="A46" s="32" t="s">
        <v>39</v>
      </c>
      <c r="E46" s="57" t="str">
        <f t="shared" si="1"/>
        <v>Cátedra de Planificación de Espacios Verdes / PVD (Privada)</v>
      </c>
      <c r="F46" s="53" t="s">
        <v>414</v>
      </c>
      <c r="G46" s="51" t="s">
        <v>358</v>
      </c>
      <c r="H46" s="51" t="s">
        <v>447</v>
      </c>
    </row>
    <row r="47" spans="1:8" x14ac:dyDescent="0.2">
      <c r="A47" s="32" t="s">
        <v>35</v>
      </c>
      <c r="E47" s="57" t="str">
        <f t="shared" si="1"/>
        <v>Cátedra de Porcinotecnia / PVD (Privada)</v>
      </c>
      <c r="F47" s="53" t="s">
        <v>416</v>
      </c>
      <c r="G47" s="51" t="s">
        <v>360</v>
      </c>
      <c r="H47" s="51" t="s">
        <v>447</v>
      </c>
    </row>
    <row r="48" spans="1:8" x14ac:dyDescent="0.2">
      <c r="A48" s="32" t="s">
        <v>80</v>
      </c>
      <c r="E48" s="57" t="str">
        <f t="shared" si="1"/>
        <v>Cátedra de Producción Equina / PVD (Privada)</v>
      </c>
      <c r="F48" s="52" t="s">
        <v>413</v>
      </c>
      <c r="G48" s="51" t="s">
        <v>357</v>
      </c>
      <c r="H48" s="51" t="s">
        <v>447</v>
      </c>
    </row>
    <row r="49" spans="1:8" x14ac:dyDescent="0.2">
      <c r="A49" s="32" t="s">
        <v>42</v>
      </c>
      <c r="E49" s="57" t="str">
        <f t="shared" si="1"/>
        <v>Cátedra de Producción Lechera / PVD (Privada)</v>
      </c>
      <c r="F49" s="52" t="s">
        <v>415</v>
      </c>
      <c r="G49" s="51" t="s">
        <v>359</v>
      </c>
      <c r="H49" s="51" t="s">
        <v>447</v>
      </c>
    </row>
    <row r="50" spans="1:8" x14ac:dyDescent="0.2">
      <c r="A50" s="32" t="s">
        <v>81</v>
      </c>
      <c r="E50" s="57" t="str">
        <f t="shared" si="1"/>
        <v>Cátedra de Producción Vegetal / PVD (Privada)</v>
      </c>
      <c r="F50" s="52" t="s">
        <v>417</v>
      </c>
      <c r="G50" s="51" t="s">
        <v>361</v>
      </c>
      <c r="H50" s="51" t="s">
        <v>447</v>
      </c>
    </row>
    <row r="51" spans="1:8" ht="24" x14ac:dyDescent="0.2">
      <c r="A51" s="32" t="s">
        <v>44</v>
      </c>
      <c r="E51" s="57" t="str">
        <f t="shared" si="1"/>
        <v>Cátedra de Producción Vegetal Organica / PVD (Privada)</v>
      </c>
      <c r="F51" s="52" t="s">
        <v>419</v>
      </c>
      <c r="G51" s="51" t="s">
        <v>363</v>
      </c>
      <c r="H51" s="51" t="s">
        <v>447</v>
      </c>
    </row>
    <row r="52" spans="1:8" ht="24" x14ac:dyDescent="0.2">
      <c r="A52" s="32" t="s">
        <v>77</v>
      </c>
      <c r="E52" s="57" t="str">
        <f t="shared" si="1"/>
        <v>Cátedra de Producciones Animales Alternativos / PVD (Privada)</v>
      </c>
      <c r="F52" s="53" t="s">
        <v>412</v>
      </c>
      <c r="G52" s="51" t="s">
        <v>356</v>
      </c>
      <c r="H52" s="51" t="s">
        <v>447</v>
      </c>
    </row>
    <row r="53" spans="1:8" x14ac:dyDescent="0.2">
      <c r="A53" s="32" t="s">
        <v>83</v>
      </c>
      <c r="E53" s="57" t="str">
        <f t="shared" si="1"/>
        <v>Cátedra de Protección Vegetal / PVD (Privada)</v>
      </c>
      <c r="F53" s="53" t="s">
        <v>418</v>
      </c>
      <c r="G53" s="51" t="s">
        <v>362</v>
      </c>
      <c r="H53" s="51" t="s">
        <v>447</v>
      </c>
    </row>
    <row r="54" spans="1:8" ht="24" x14ac:dyDescent="0.2">
      <c r="A54" s="32" t="s">
        <v>43</v>
      </c>
      <c r="E54" s="57" t="str">
        <f t="shared" si="1"/>
        <v>Cátedra de Química Inorgánica y Analítica / PVD (Privada)</v>
      </c>
      <c r="F54" s="55" t="s">
        <v>141</v>
      </c>
      <c r="G54" s="51" t="s">
        <v>140</v>
      </c>
      <c r="H54" s="51" t="s">
        <v>447</v>
      </c>
    </row>
    <row r="55" spans="1:8" x14ac:dyDescent="0.2">
      <c r="A55" s="32" t="s">
        <v>37</v>
      </c>
      <c r="E55" s="57" t="str">
        <f t="shared" si="1"/>
        <v>Cátedra de Riego y Drenaje / PVD (Privada)</v>
      </c>
      <c r="F55" s="52" t="s">
        <v>420</v>
      </c>
      <c r="G55" s="51" t="s">
        <v>364</v>
      </c>
      <c r="H55" s="51" t="s">
        <v>447</v>
      </c>
    </row>
    <row r="56" spans="1:8" ht="24" x14ac:dyDescent="0.2">
      <c r="A56" s="32" t="s">
        <v>76</v>
      </c>
      <c r="E56" s="57" t="str">
        <f t="shared" si="1"/>
        <v>Cátedra de Sistemas Agroalimentarios / PVD (Privada)</v>
      </c>
      <c r="F56" s="53" t="s">
        <v>421</v>
      </c>
      <c r="G56" s="51" t="s">
        <v>365</v>
      </c>
      <c r="H56" s="51" t="s">
        <v>447</v>
      </c>
    </row>
    <row r="57" spans="1:8" x14ac:dyDescent="0.2">
      <c r="A57" s="32" t="s">
        <v>71</v>
      </c>
      <c r="E57" s="57" t="str">
        <f t="shared" si="1"/>
        <v>Cátedra de Topografía / PVD (Privada)</v>
      </c>
      <c r="F57" s="53" t="s">
        <v>388</v>
      </c>
      <c r="G57" s="51" t="s">
        <v>332</v>
      </c>
      <c r="H57" s="51" t="s">
        <v>447</v>
      </c>
    </row>
    <row r="58" spans="1:8" x14ac:dyDescent="0.2">
      <c r="A58" s="32" t="s">
        <v>75</v>
      </c>
      <c r="E58" s="57" t="str">
        <f t="shared" si="1"/>
        <v>Cátedra de Turismo / PVD (Privada)</v>
      </c>
      <c r="F58" s="52" t="s">
        <v>389</v>
      </c>
      <c r="G58" s="51" t="s">
        <v>333</v>
      </c>
      <c r="H58" s="51" t="s">
        <v>447</v>
      </c>
    </row>
    <row r="59" spans="1:8" x14ac:dyDescent="0.2">
      <c r="A59" s="32" t="s">
        <v>78</v>
      </c>
      <c r="E59" s="57" t="str">
        <f t="shared" si="1"/>
        <v>Cátedra de Zoología Agricola / PVD (Privada)</v>
      </c>
      <c r="F59" s="52" t="s">
        <v>422</v>
      </c>
      <c r="G59" s="51" t="s">
        <v>366</v>
      </c>
      <c r="H59" s="51" t="s">
        <v>447</v>
      </c>
    </row>
    <row r="60" spans="1:8" ht="24" x14ac:dyDescent="0.2">
      <c r="A60" s="32" t="s">
        <v>11</v>
      </c>
      <c r="E60" s="57" t="str">
        <f t="shared" si="1"/>
        <v>Cátedra Libre de Soberanía Alimentaria / PVD (Privada)</v>
      </c>
      <c r="F60" s="52" t="s">
        <v>432</v>
      </c>
      <c r="G60" s="51" t="s">
        <v>441</v>
      </c>
      <c r="H60" s="51" t="s">
        <v>447</v>
      </c>
    </row>
    <row r="61" spans="1:8" x14ac:dyDescent="0.2">
      <c r="A61" s="32" t="s">
        <v>28</v>
      </c>
      <c r="E61" s="57" t="str">
        <f t="shared" si="1"/>
        <v>Centro de Capacitación Técnica - CCT / PVD (Privada)</v>
      </c>
      <c r="F61" s="53" t="s">
        <v>131</v>
      </c>
      <c r="G61" s="51" t="s">
        <v>130</v>
      </c>
      <c r="H61" s="51" t="s">
        <v>447</v>
      </c>
    </row>
    <row r="62" spans="1:8" x14ac:dyDescent="0.2">
      <c r="A62" s="32" t="s">
        <v>68</v>
      </c>
      <c r="E62" s="57" t="str">
        <f t="shared" si="1"/>
        <v>Centro de Educación a Distancia / PVD (Privada)</v>
      </c>
      <c r="F62" s="53" t="s">
        <v>143</v>
      </c>
      <c r="G62" s="51" t="s">
        <v>142</v>
      </c>
      <c r="H62" s="51" t="s">
        <v>447</v>
      </c>
    </row>
    <row r="63" spans="1:8" x14ac:dyDescent="0.2">
      <c r="A63" s="32" t="s">
        <v>20</v>
      </c>
      <c r="E63" s="57" t="str">
        <f t="shared" si="1"/>
        <v>Comisión Evaluadora de Ofertas / PVD (Privada)</v>
      </c>
      <c r="F63" s="53" t="s">
        <v>123</v>
      </c>
      <c r="G63" s="51" t="s">
        <v>122</v>
      </c>
      <c r="H63" s="51" t="s">
        <v>447</v>
      </c>
    </row>
    <row r="64" spans="1:8" x14ac:dyDescent="0.2">
      <c r="A64" s="32" t="s">
        <v>63</v>
      </c>
      <c r="E64" s="57" t="str">
        <f t="shared" si="1"/>
        <v>Coordinación Área Académica / PVD (Privada)</v>
      </c>
      <c r="F64" s="53" t="s">
        <v>121</v>
      </c>
      <c r="G64" s="51" t="s">
        <v>120</v>
      </c>
      <c r="H64" s="51" t="s">
        <v>447</v>
      </c>
    </row>
    <row r="65" spans="1:8" x14ac:dyDescent="0.2">
      <c r="A65" s="32" t="s">
        <v>69</v>
      </c>
      <c r="E65" s="57" t="str">
        <f t="shared" si="1"/>
        <v>Decanato / PVD (Privada)</v>
      </c>
      <c r="F65" s="52" t="s">
        <v>167</v>
      </c>
      <c r="G65" s="51" t="s">
        <v>166</v>
      </c>
      <c r="H65" s="51" t="s">
        <v>447</v>
      </c>
    </row>
    <row r="66" spans="1:8" ht="24" x14ac:dyDescent="0.2">
      <c r="A66" s="32" t="s">
        <v>56</v>
      </c>
      <c r="E66" s="57" t="str">
        <f t="shared" ref="E66:E97" si="2">_xlfn.CONCAT(F66," / ",H66)</f>
        <v>Departamento de Administración de Sistemas y Servidores de Aplicación / PVD (Privada)</v>
      </c>
      <c r="F66" s="53" t="s">
        <v>216</v>
      </c>
      <c r="G66" s="51" t="s">
        <v>215</v>
      </c>
      <c r="H66" s="51" t="s">
        <v>447</v>
      </c>
    </row>
    <row r="67" spans="1:8" ht="24" x14ac:dyDescent="0.2">
      <c r="A67" s="32" t="s">
        <v>56</v>
      </c>
      <c r="E67" s="57" t="str">
        <f t="shared" si="2"/>
        <v>Departamento de Asesoría Fiscal y Gestión de Importaciones / PVD (Privada)</v>
      </c>
      <c r="F67" s="53" t="s">
        <v>212</v>
      </c>
      <c r="G67" s="51" t="s">
        <v>211</v>
      </c>
      <c r="H67" s="51" t="s">
        <v>447</v>
      </c>
    </row>
    <row r="68" spans="1:8" x14ac:dyDescent="0.2">
      <c r="A68" s="32" t="s">
        <v>57</v>
      </c>
      <c r="E68" s="57" t="str">
        <f t="shared" si="2"/>
        <v>Departamento de Auditoria Interna / PVD (Privada)</v>
      </c>
      <c r="F68" s="52" t="s">
        <v>214</v>
      </c>
      <c r="G68" s="51" t="s">
        <v>213</v>
      </c>
      <c r="H68" s="51" t="s">
        <v>447</v>
      </c>
    </row>
    <row r="69" spans="1:8" ht="24" x14ac:dyDescent="0.2">
      <c r="A69" s="32" t="s">
        <v>58</v>
      </c>
      <c r="E69" s="57" t="str">
        <f t="shared" si="2"/>
        <v>Departamento de Balance y Rendiciones / PVD (Privada)</v>
      </c>
      <c r="F69" s="53" t="s">
        <v>220</v>
      </c>
      <c r="G69" s="51" t="s">
        <v>219</v>
      </c>
      <c r="H69" s="51" t="s">
        <v>447</v>
      </c>
    </row>
    <row r="70" spans="1:8" ht="24" x14ac:dyDescent="0.2">
      <c r="A70" s="32" t="s">
        <v>51</v>
      </c>
      <c r="E70" s="57" t="str">
        <f t="shared" si="2"/>
        <v>Departamento de biología Aplicada y Alimentos / PVD (Privada)</v>
      </c>
      <c r="F70" s="52" t="s">
        <v>218</v>
      </c>
      <c r="G70" s="51" t="s">
        <v>217</v>
      </c>
      <c r="H70" s="51" t="s">
        <v>447</v>
      </c>
    </row>
    <row r="71" spans="1:8" ht="24" x14ac:dyDescent="0.2">
      <c r="A71" s="32" t="s">
        <v>59</v>
      </c>
      <c r="E71" s="57" t="str">
        <f t="shared" si="2"/>
        <v>Departamento de Contabilidad y Liquidaciones / PVD (Privada)</v>
      </c>
      <c r="F71" s="52" t="s">
        <v>222</v>
      </c>
      <c r="G71" s="51" t="s">
        <v>221</v>
      </c>
      <c r="H71" s="51" t="s">
        <v>447</v>
      </c>
    </row>
    <row r="72" spans="1:8" ht="24" x14ac:dyDescent="0.2">
      <c r="A72" s="32" t="s">
        <v>62</v>
      </c>
      <c r="E72" s="57" t="str">
        <f t="shared" si="2"/>
        <v>Departamento de Economía, Desarrollo y Planeamiento Agrícola / PVD (Privada)</v>
      </c>
      <c r="F72" s="53" t="s">
        <v>228</v>
      </c>
      <c r="G72" s="51" t="s">
        <v>227</v>
      </c>
      <c r="H72" s="51" t="s">
        <v>447</v>
      </c>
    </row>
    <row r="73" spans="1:8" x14ac:dyDescent="0.2">
      <c r="A73" s="32" t="s">
        <v>62</v>
      </c>
      <c r="E73" s="57" t="str">
        <f t="shared" si="2"/>
        <v>Departamento de Finanzas / PVD (Privada)</v>
      </c>
      <c r="F73" s="52" t="s">
        <v>169</v>
      </c>
      <c r="G73" s="51" t="s">
        <v>168</v>
      </c>
      <c r="H73" s="51" t="s">
        <v>447</v>
      </c>
    </row>
    <row r="74" spans="1:8" ht="24.75" x14ac:dyDescent="0.25">
      <c r="A74" s="32" t="s">
        <v>9</v>
      </c>
      <c r="E74" s="57" t="str">
        <f t="shared" si="2"/>
        <v>Departamento de Ingeniería Agrícola y Uso de la Tierra / ARCHIVO_DTIAYUT</v>
      </c>
      <c r="F74" s="52" t="s">
        <v>230</v>
      </c>
      <c r="G74" s="51" t="s">
        <v>229</v>
      </c>
      <c r="H74" s="59" t="s">
        <v>457</v>
      </c>
    </row>
    <row r="75" spans="1:8" ht="24" x14ac:dyDescent="0.2">
      <c r="A75" s="32" t="s">
        <v>38</v>
      </c>
      <c r="E75" s="57" t="str">
        <f t="shared" si="2"/>
        <v>Departamento de Ingeniería Agrícola y Uso de la Tierra / PVD (Privada)</v>
      </c>
      <c r="F75" s="52" t="s">
        <v>230</v>
      </c>
      <c r="G75" s="51" t="s">
        <v>229</v>
      </c>
      <c r="H75" s="51" t="s">
        <v>447</v>
      </c>
    </row>
    <row r="76" spans="1:8" ht="24" x14ac:dyDescent="0.2">
      <c r="A76" s="32" t="s">
        <v>26</v>
      </c>
      <c r="E76" s="57" t="str">
        <f t="shared" si="2"/>
        <v>Departamento de Mesa de Entradas y Archivo / PVD (Privada)</v>
      </c>
      <c r="F76" s="53" t="s">
        <v>236</v>
      </c>
      <c r="G76" s="51" t="s">
        <v>235</v>
      </c>
      <c r="H76" s="51" t="s">
        <v>447</v>
      </c>
    </row>
    <row r="77" spans="1:8" ht="24" x14ac:dyDescent="0.2">
      <c r="A77" s="32" t="s">
        <v>25</v>
      </c>
      <c r="E77" s="57" t="str">
        <f t="shared" si="2"/>
        <v>Departamento de Métodos Cuantitativos y Sistemas de la Información / PVD (Privada)</v>
      </c>
      <c r="F77" s="52" t="s">
        <v>234</v>
      </c>
      <c r="G77" s="51" t="s">
        <v>233</v>
      </c>
      <c r="H77" s="51" t="s">
        <v>447</v>
      </c>
    </row>
    <row r="78" spans="1:8" ht="24" x14ac:dyDescent="0.2">
      <c r="A78" s="32" t="s">
        <v>24</v>
      </c>
      <c r="E78" s="57" t="str">
        <f t="shared" si="2"/>
        <v>Departamento de Movimiento de Fondos / PVD (Privada)</v>
      </c>
      <c r="F78" s="52" t="s">
        <v>238</v>
      </c>
      <c r="G78" s="51" t="s">
        <v>237</v>
      </c>
      <c r="H78" s="51" t="s">
        <v>447</v>
      </c>
    </row>
    <row r="79" spans="1:8" x14ac:dyDescent="0.2">
      <c r="A79" s="32" t="s">
        <v>27</v>
      </c>
      <c r="E79" s="57" t="str">
        <f t="shared" si="2"/>
        <v>Departamento de Patrimonio / PVD (Privada)</v>
      </c>
      <c r="F79" s="52" t="s">
        <v>242</v>
      </c>
      <c r="G79" s="51" t="s">
        <v>241</v>
      </c>
      <c r="H79" s="51" t="s">
        <v>447</v>
      </c>
    </row>
    <row r="80" spans="1:8" x14ac:dyDescent="0.2">
      <c r="A80" s="32" t="s">
        <v>22</v>
      </c>
      <c r="E80" s="57" t="str">
        <f t="shared" si="2"/>
        <v>Departamento de Personal / PVD (Privada)</v>
      </c>
      <c r="F80" s="53" t="s">
        <v>224</v>
      </c>
      <c r="G80" s="51" t="s">
        <v>223</v>
      </c>
      <c r="H80" s="51" t="s">
        <v>447</v>
      </c>
    </row>
    <row r="81" spans="1:8" x14ac:dyDescent="0.2">
      <c r="A81" s="32" t="s">
        <v>22</v>
      </c>
      <c r="E81" s="57" t="str">
        <f t="shared" si="2"/>
        <v>Departamento de Presupuesto / PVD (Privada)</v>
      </c>
      <c r="F81" s="53" t="s">
        <v>244</v>
      </c>
      <c r="G81" s="51" t="s">
        <v>243</v>
      </c>
      <c r="H81" s="51" t="s">
        <v>447</v>
      </c>
    </row>
    <row r="82" spans="1:8" x14ac:dyDescent="0.2">
      <c r="A82" s="32" t="s">
        <v>8</v>
      </c>
      <c r="E82" s="57" t="str">
        <f t="shared" si="2"/>
        <v>Departamento de Producción Animal / PVD (Privada)</v>
      </c>
      <c r="F82" s="53" t="s">
        <v>240</v>
      </c>
      <c r="G82" s="51" t="s">
        <v>239</v>
      </c>
      <c r="H82" s="51" t="s">
        <v>447</v>
      </c>
    </row>
    <row r="83" spans="1:8" ht="24" x14ac:dyDescent="0.2">
      <c r="A83" s="32" t="s">
        <v>6</v>
      </c>
      <c r="E83" s="57" t="str">
        <f t="shared" si="2"/>
        <v>Departamento de Producción Vegetal / PVD (Privada)</v>
      </c>
      <c r="F83" s="52" t="s">
        <v>246</v>
      </c>
      <c r="G83" s="51" t="s">
        <v>245</v>
      </c>
      <c r="H83" s="51" t="s">
        <v>447</v>
      </c>
    </row>
    <row r="84" spans="1:8" ht="24" x14ac:dyDescent="0.2">
      <c r="A84" s="32" t="s">
        <v>7</v>
      </c>
      <c r="E84" s="57" t="str">
        <f t="shared" si="2"/>
        <v>Departamento de Recursos Naturales y Ambiente / PVD (Privada)</v>
      </c>
      <c r="F84" s="53" t="s">
        <v>248</v>
      </c>
      <c r="G84" s="51" t="s">
        <v>247</v>
      </c>
      <c r="H84" s="51" t="s">
        <v>447</v>
      </c>
    </row>
    <row r="85" spans="1:8" x14ac:dyDescent="0.2">
      <c r="A85" s="32" t="s">
        <v>21</v>
      </c>
      <c r="E85" s="57" t="str">
        <f t="shared" si="2"/>
        <v>Departamento de Sueldos / PVD (Privada)</v>
      </c>
      <c r="F85" s="52" t="s">
        <v>226</v>
      </c>
      <c r="G85" s="51" t="s">
        <v>225</v>
      </c>
      <c r="H85" s="51" t="s">
        <v>447</v>
      </c>
    </row>
    <row r="86" spans="1:8" x14ac:dyDescent="0.2">
      <c r="A86" s="32" t="s">
        <v>60</v>
      </c>
      <c r="E86" s="57" t="str">
        <f t="shared" si="2"/>
        <v>Departamento de Sumario / PVD (Privada)</v>
      </c>
      <c r="F86" s="52" t="s">
        <v>250</v>
      </c>
      <c r="G86" s="51" t="s">
        <v>249</v>
      </c>
      <c r="H86" s="51" t="s">
        <v>447</v>
      </c>
    </row>
    <row r="87" spans="1:8" x14ac:dyDescent="0.2">
      <c r="A87" s="32" t="s">
        <v>73</v>
      </c>
      <c r="E87" s="57" t="str">
        <f t="shared" si="2"/>
        <v>Departamentos Académicos / PVD (Privada)</v>
      </c>
      <c r="F87" s="52" t="s">
        <v>425</v>
      </c>
      <c r="G87" s="51" t="s">
        <v>368</v>
      </c>
      <c r="H87" s="51" t="s">
        <v>447</v>
      </c>
    </row>
    <row r="88" spans="1:8" x14ac:dyDescent="0.2">
      <c r="A88" s="32" t="s">
        <v>10</v>
      </c>
      <c r="E88" s="57" t="str">
        <f t="shared" si="2"/>
        <v>Dirección de Automotores y taller / PVD (Privada)</v>
      </c>
      <c r="F88" s="53" t="s">
        <v>125</v>
      </c>
      <c r="G88" s="51" t="s">
        <v>124</v>
      </c>
      <c r="H88" s="51" t="s">
        <v>447</v>
      </c>
    </row>
    <row r="89" spans="1:8" x14ac:dyDescent="0.2">
      <c r="A89" s="32" t="s">
        <v>66</v>
      </c>
      <c r="E89" s="57" t="str">
        <f t="shared" si="2"/>
        <v>Dirección de Biblioteca / PVD (Privada)</v>
      </c>
      <c r="F89" s="52" t="s">
        <v>127</v>
      </c>
      <c r="G89" s="51" t="s">
        <v>126</v>
      </c>
      <c r="H89" s="51" t="s">
        <v>447</v>
      </c>
    </row>
    <row r="90" spans="1:8" ht="24" x14ac:dyDescent="0.2">
      <c r="A90" s="32" t="s">
        <v>70</v>
      </c>
      <c r="E90" s="57" t="str">
        <f t="shared" si="2"/>
        <v>Dirección de Compras y Contrataciones / PVD (Privada)</v>
      </c>
      <c r="F90" s="52" t="s">
        <v>129</v>
      </c>
      <c r="G90" s="51" t="s">
        <v>128</v>
      </c>
      <c r="H90" s="51" t="s">
        <v>447</v>
      </c>
    </row>
    <row r="91" spans="1:8" ht="24" x14ac:dyDescent="0.2">
      <c r="E91" s="57" t="str">
        <f t="shared" si="2"/>
        <v>Dirección de Comunicación Institucional / PVD (Privada)</v>
      </c>
      <c r="F91" s="52" t="s">
        <v>145</v>
      </c>
      <c r="G91" s="51" t="s">
        <v>144</v>
      </c>
      <c r="H91" s="51" t="s">
        <v>447</v>
      </c>
    </row>
    <row r="92" spans="1:8" x14ac:dyDescent="0.2">
      <c r="E92" s="57" t="str">
        <f t="shared" si="2"/>
        <v>Dirección de Concursos Docentes / PVD (Privada)</v>
      </c>
      <c r="F92" s="52" t="s">
        <v>137</v>
      </c>
      <c r="G92" s="51" t="s">
        <v>136</v>
      </c>
      <c r="H92" s="51" t="s">
        <v>447</v>
      </c>
    </row>
    <row r="93" spans="1:8" x14ac:dyDescent="0.2">
      <c r="E93" s="57" t="str">
        <f t="shared" si="2"/>
        <v>Dirección de Consejo Directivo / PVD (Privada)</v>
      </c>
      <c r="F93" s="52" t="s">
        <v>133</v>
      </c>
      <c r="G93" s="51" t="s">
        <v>132</v>
      </c>
      <c r="H93" s="51" t="s">
        <v>447</v>
      </c>
    </row>
    <row r="94" spans="1:8" ht="24" x14ac:dyDescent="0.2">
      <c r="E94" s="57" t="str">
        <f t="shared" si="2"/>
        <v>Dirección de Contabilidad y Presupuesto / PVD (Privada)</v>
      </c>
      <c r="F94" s="53" t="s">
        <v>155</v>
      </c>
      <c r="G94" s="51" t="s">
        <v>154</v>
      </c>
      <c r="H94" s="51" t="s">
        <v>447</v>
      </c>
    </row>
    <row r="95" spans="1:8" ht="36" x14ac:dyDescent="0.2">
      <c r="E95" s="57" t="str">
        <f t="shared" si="2"/>
        <v>Dirección de Formación y Práctica Pre-Profesional, Busquedas Laborales, Ferias y Exposiciones / PVD (Privada)</v>
      </c>
      <c r="F95" s="53" t="s">
        <v>424</v>
      </c>
      <c r="G95" s="51" t="s">
        <v>170</v>
      </c>
      <c r="H95" s="51" t="s">
        <v>447</v>
      </c>
    </row>
    <row r="96" spans="1:8" x14ac:dyDescent="0.2">
      <c r="E96" s="57" t="str">
        <f t="shared" si="2"/>
        <v>Dirección de Gestión Académica / PVD (Privada)</v>
      </c>
      <c r="F96" s="52" t="s">
        <v>172</v>
      </c>
      <c r="G96" s="51" t="s">
        <v>171</v>
      </c>
      <c r="H96" s="51" t="s">
        <v>447</v>
      </c>
    </row>
    <row r="97" spans="5:8" ht="24" x14ac:dyDescent="0.2">
      <c r="E97" s="57" t="str">
        <f t="shared" si="2"/>
        <v>Dirección de Ingresos, Alumnos y Graduados / ARCHIVO_DIAG</v>
      </c>
      <c r="F97" s="53" t="s">
        <v>178</v>
      </c>
      <c r="G97" s="51" t="s">
        <v>177</v>
      </c>
      <c r="H97" s="51" t="s">
        <v>458</v>
      </c>
    </row>
    <row r="98" spans="5:8" ht="24" x14ac:dyDescent="0.2">
      <c r="E98" s="57" t="str">
        <f t="shared" ref="E98:E129" si="3">_xlfn.CONCAT(F98," / ",H98)</f>
        <v>Dirección de Ingresos, Alumnos y Graduados / PVD (Privada)</v>
      </c>
      <c r="F98" s="53" t="s">
        <v>178</v>
      </c>
      <c r="G98" s="51" t="s">
        <v>177</v>
      </c>
      <c r="H98" s="51" t="s">
        <v>447</v>
      </c>
    </row>
    <row r="99" spans="5:8" ht="24" x14ac:dyDescent="0.2">
      <c r="E99" s="57" t="str">
        <f t="shared" si="3"/>
        <v>Dirección de Investigación, Becas y Subsidios / PVD (Privada)</v>
      </c>
      <c r="F99" s="52" t="s">
        <v>180</v>
      </c>
      <c r="G99" s="51" t="s">
        <v>179</v>
      </c>
      <c r="H99" s="51" t="s">
        <v>447</v>
      </c>
    </row>
    <row r="100" spans="5:8" ht="24" x14ac:dyDescent="0.2">
      <c r="E100" s="57" t="str">
        <f t="shared" si="3"/>
        <v>Dirección de la Carrera de Agronomía / PRVD (Privada)</v>
      </c>
      <c r="F100" s="53" t="s">
        <v>135</v>
      </c>
      <c r="G100" s="51" t="s">
        <v>134</v>
      </c>
      <c r="H100" s="51" t="s">
        <v>448</v>
      </c>
    </row>
    <row r="101" spans="5:8" ht="24" x14ac:dyDescent="0.2">
      <c r="E101" s="57" t="str">
        <f t="shared" si="3"/>
        <v>Dirección de la Carrera de Licenciatura en Ciencias Ambientales / PVD (Privada)</v>
      </c>
      <c r="F101" s="53" t="s">
        <v>147</v>
      </c>
      <c r="G101" s="51" t="s">
        <v>146</v>
      </c>
      <c r="H101" s="51" t="s">
        <v>447</v>
      </c>
    </row>
    <row r="102" spans="5:8" ht="24" x14ac:dyDescent="0.2">
      <c r="E102" s="57" t="str">
        <f t="shared" si="3"/>
        <v>Dirección de la Carrera de Licenciatura en Economía y Administración Agraria / PVD (Privada)</v>
      </c>
      <c r="F102" s="52" t="s">
        <v>149</v>
      </c>
      <c r="G102" s="51" t="s">
        <v>148</v>
      </c>
      <c r="H102" s="51" t="s">
        <v>447</v>
      </c>
    </row>
    <row r="103" spans="5:8" ht="24" x14ac:dyDescent="0.2">
      <c r="E103" s="57" t="str">
        <f t="shared" si="3"/>
        <v>Dirección de la Carrera de Licenciatura en Gestión de Agroalimentos / PVD (Privada)</v>
      </c>
      <c r="F103" s="53" t="s">
        <v>151</v>
      </c>
      <c r="G103" s="51" t="s">
        <v>150</v>
      </c>
      <c r="H103" s="51" t="s">
        <v>447</v>
      </c>
    </row>
    <row r="104" spans="5:8" ht="24" x14ac:dyDescent="0.2">
      <c r="E104" s="57" t="str">
        <f t="shared" si="3"/>
        <v>Dirección de la Carrera de Licenciatura en Planificación y Diseño del Paisaje / PVD (Privada)</v>
      </c>
      <c r="F104" s="52" t="s">
        <v>153</v>
      </c>
      <c r="G104" s="51" t="s">
        <v>152</v>
      </c>
      <c r="H104" s="51" t="s">
        <v>447</v>
      </c>
    </row>
    <row r="105" spans="5:8" ht="24" x14ac:dyDescent="0.2">
      <c r="E105" s="57" t="str">
        <f t="shared" si="3"/>
        <v>Dirección de la Carrera de Técnicatura en Floricultura / PVD (Privada)</v>
      </c>
      <c r="F105" s="53" t="s">
        <v>157</v>
      </c>
      <c r="G105" s="51" t="s">
        <v>156</v>
      </c>
      <c r="H105" s="51" t="s">
        <v>447</v>
      </c>
    </row>
    <row r="106" spans="5:8" ht="24" x14ac:dyDescent="0.2">
      <c r="E106" s="57" t="str">
        <f t="shared" si="3"/>
        <v>Dirección de la Carrera de Técnicatura en Jardinería / PVD (Privada)</v>
      </c>
      <c r="F106" s="52" t="s">
        <v>159</v>
      </c>
      <c r="G106" s="51" t="s">
        <v>158</v>
      </c>
      <c r="H106" s="51" t="s">
        <v>447</v>
      </c>
    </row>
    <row r="107" spans="5:8" ht="24" x14ac:dyDescent="0.2">
      <c r="E107" s="57" t="str">
        <f t="shared" si="3"/>
        <v>Dirección de la Carrera de Tecnicatura en Martillero y Corredor Público Rural / PVD (Privada)</v>
      </c>
      <c r="F107" s="53" t="s">
        <v>161</v>
      </c>
      <c r="G107" s="51" t="s">
        <v>160</v>
      </c>
      <c r="H107" s="51" t="s">
        <v>447</v>
      </c>
    </row>
    <row r="108" spans="5:8" ht="24" x14ac:dyDescent="0.2">
      <c r="E108" s="57" t="str">
        <f t="shared" si="3"/>
        <v>Dirección de la Carrera de Tecnicatura en Producción Vegetal Orgánica / PVD (Privada)</v>
      </c>
      <c r="F108" s="52" t="s">
        <v>163</v>
      </c>
      <c r="G108" s="51" t="s">
        <v>162</v>
      </c>
      <c r="H108" s="51" t="s">
        <v>447</v>
      </c>
    </row>
    <row r="109" spans="5:8" ht="24" x14ac:dyDescent="0.2">
      <c r="E109" s="57" t="str">
        <f t="shared" si="3"/>
        <v>Dirección de la Carrera de Tecnicatura en Turismo Rural / PVD (Privada)</v>
      </c>
      <c r="F109" s="53" t="s">
        <v>165</v>
      </c>
      <c r="G109" s="51" t="s">
        <v>164</v>
      </c>
      <c r="H109" s="51" t="s">
        <v>447</v>
      </c>
    </row>
    <row r="110" spans="5:8" ht="24" x14ac:dyDescent="0.2">
      <c r="E110" s="57" t="str">
        <f t="shared" si="3"/>
        <v>Dirección de Mantenimiento e Infraestructura / PVD (Privada)</v>
      </c>
      <c r="F110" s="53" t="s">
        <v>194</v>
      </c>
      <c r="G110" s="51" t="s">
        <v>193</v>
      </c>
      <c r="H110" s="51" t="s">
        <v>447</v>
      </c>
    </row>
    <row r="111" spans="5:8" ht="24" x14ac:dyDescent="0.2">
      <c r="E111" s="57" t="str">
        <f t="shared" si="3"/>
        <v>Dirección de Mesa de Entradas, Salida y Archivo / PVD (Privada)</v>
      </c>
      <c r="F111" s="53" t="s">
        <v>190</v>
      </c>
      <c r="G111" s="51" t="s">
        <v>189</v>
      </c>
      <c r="H111" s="51" t="s">
        <v>447</v>
      </c>
    </row>
    <row r="112" spans="5:8" x14ac:dyDescent="0.2">
      <c r="E112" s="57" t="str">
        <f t="shared" si="3"/>
        <v>Dirección de Movimiento de Fondos / PVD (Privada)</v>
      </c>
      <c r="F112" s="52" t="s">
        <v>192</v>
      </c>
      <c r="G112" s="51" t="s">
        <v>191</v>
      </c>
      <c r="H112" s="51" t="s">
        <v>447</v>
      </c>
    </row>
    <row r="113" spans="5:8" ht="24" x14ac:dyDescent="0.2">
      <c r="E113" s="57" t="str">
        <f t="shared" si="3"/>
        <v>Dirección de Personal y Liquidación de Haberes / PVD (Privada)</v>
      </c>
      <c r="F113" s="52" t="s">
        <v>204</v>
      </c>
      <c r="G113" s="51" t="s">
        <v>203</v>
      </c>
      <c r="H113" s="51" t="s">
        <v>447</v>
      </c>
    </row>
    <row r="114" spans="5:8" ht="24" x14ac:dyDescent="0.2">
      <c r="E114" s="57" t="str">
        <f t="shared" si="3"/>
        <v>Dirección de Proyectos e Inspección de Obra / PVD (Privada)</v>
      </c>
      <c r="F114" s="53" t="s">
        <v>202</v>
      </c>
      <c r="G114" s="51" t="s">
        <v>201</v>
      </c>
      <c r="H114" s="51" t="s">
        <v>447</v>
      </c>
    </row>
    <row r="115" spans="5:8" ht="24" x14ac:dyDescent="0.2">
      <c r="E115" s="57" t="str">
        <f t="shared" si="3"/>
        <v>Dirección de Relaciones Internacionales / PVD (Privada)</v>
      </c>
      <c r="F115" s="52" t="s">
        <v>208</v>
      </c>
      <c r="G115" s="51" t="s">
        <v>207</v>
      </c>
      <c r="H115" s="51" t="s">
        <v>447</v>
      </c>
    </row>
    <row r="116" spans="5:8" ht="24" x14ac:dyDescent="0.2">
      <c r="E116" s="57" t="str">
        <f t="shared" si="3"/>
        <v>Direccion de Servicios Generales, Mantenimiento, Campo y Vigilancia / PVD (Privada)</v>
      </c>
      <c r="F116" s="53" t="s">
        <v>186</v>
      </c>
      <c r="G116" s="51" t="s">
        <v>185</v>
      </c>
      <c r="H116" s="51" t="s">
        <v>447</v>
      </c>
    </row>
    <row r="117" spans="5:8" ht="24" x14ac:dyDescent="0.2">
      <c r="E117" s="57" t="str">
        <f t="shared" si="3"/>
        <v>Dirección de Servicios y Gestión Administrativa / PVD (Privada)</v>
      </c>
      <c r="F117" s="53" t="s">
        <v>210</v>
      </c>
      <c r="G117" s="51" t="s">
        <v>209</v>
      </c>
      <c r="H117" s="47" t="s">
        <v>447</v>
      </c>
    </row>
    <row r="118" spans="5:8" ht="24" x14ac:dyDescent="0.2">
      <c r="E118" s="57" t="str">
        <f t="shared" si="3"/>
        <v>Dirección de Vinculación y Graduados / PVD (Privada)</v>
      </c>
      <c r="F118" s="53" t="s">
        <v>252</v>
      </c>
      <c r="G118" s="51" t="s">
        <v>251</v>
      </c>
      <c r="H118" s="51" t="s">
        <v>447</v>
      </c>
    </row>
    <row r="119" spans="5:8" ht="24" x14ac:dyDescent="0.2">
      <c r="E119" s="57" t="str">
        <f t="shared" si="3"/>
        <v xml:space="preserve">Dirección General Administrativa / ASISDGA (Asistente DGA) </v>
      </c>
      <c r="F119" s="53" t="s">
        <v>174</v>
      </c>
      <c r="G119" s="51" t="s">
        <v>173</v>
      </c>
      <c r="H119" s="51" t="s">
        <v>96</v>
      </c>
    </row>
    <row r="120" spans="5:8" x14ac:dyDescent="0.2">
      <c r="E120" s="57" t="str">
        <f t="shared" si="3"/>
        <v>Dirección General Administrativa / PVD (Privada)</v>
      </c>
      <c r="F120" s="53" t="s">
        <v>174</v>
      </c>
      <c r="G120" s="51" t="s">
        <v>173</v>
      </c>
      <c r="H120" s="51" t="s">
        <v>447</v>
      </c>
    </row>
    <row r="121" spans="5:8" ht="24" x14ac:dyDescent="0.2">
      <c r="E121" s="57" t="str">
        <f t="shared" si="3"/>
        <v>Dirección General de Asuntos Académicos / PVD (Privada)</v>
      </c>
      <c r="F121" s="52" t="s">
        <v>176</v>
      </c>
      <c r="G121" s="51" t="s">
        <v>175</v>
      </c>
      <c r="H121" s="51" t="s">
        <v>447</v>
      </c>
    </row>
    <row r="122" spans="5:8" ht="24" x14ac:dyDescent="0.2">
      <c r="E122" s="57" t="str">
        <f t="shared" si="3"/>
        <v>Dirección Técnica Legales de Asuntos Institucionales / PVD (Privada)</v>
      </c>
      <c r="F122" s="53" t="s">
        <v>232</v>
      </c>
      <c r="G122" s="51" t="s">
        <v>231</v>
      </c>
      <c r="H122" s="51" t="s">
        <v>447</v>
      </c>
    </row>
    <row r="123" spans="5:8" x14ac:dyDescent="0.2">
      <c r="E123" s="57" t="str">
        <f t="shared" si="3"/>
        <v>Direcciones de Carreras / PVD (Privada)</v>
      </c>
      <c r="F123" s="53" t="s">
        <v>423</v>
      </c>
      <c r="G123" s="51" t="s">
        <v>367</v>
      </c>
      <c r="H123" s="51" t="s">
        <v>447</v>
      </c>
    </row>
    <row r="124" spans="5:8" ht="24" x14ac:dyDescent="0.2">
      <c r="E124" s="57" t="str">
        <f t="shared" si="3"/>
        <v>Escuela de Floricultura y Jardinería "Juan O. Hall" / PVD (Privada)</v>
      </c>
      <c r="F124" s="52" t="s">
        <v>188</v>
      </c>
      <c r="G124" s="51" t="s">
        <v>187</v>
      </c>
      <c r="H124" s="51" t="s">
        <v>447</v>
      </c>
    </row>
    <row r="125" spans="5:8" x14ac:dyDescent="0.2">
      <c r="E125" s="57" t="str">
        <f t="shared" si="3"/>
        <v>Escuela para Graduados / PVD (Privada)</v>
      </c>
      <c r="F125" s="53" t="s">
        <v>256</v>
      </c>
      <c r="G125" s="51" t="s">
        <v>255</v>
      </c>
      <c r="H125" s="51" t="s">
        <v>447</v>
      </c>
    </row>
    <row r="126" spans="5:8" x14ac:dyDescent="0.2">
      <c r="E126" s="57" t="str">
        <f t="shared" si="3"/>
        <v>Especialización en Desarrollo Rural / PVD (Privada)</v>
      </c>
      <c r="F126" s="53" t="s">
        <v>435</v>
      </c>
      <c r="G126" s="51" t="s">
        <v>436</v>
      </c>
      <c r="H126" s="51" t="s">
        <v>447</v>
      </c>
    </row>
    <row r="127" spans="5:8" ht="24" x14ac:dyDescent="0.2">
      <c r="E127" s="57" t="str">
        <f t="shared" si="3"/>
        <v>Especialización en Mejoramiento Genético Vegetal / PVD (Privada)</v>
      </c>
      <c r="F127" s="53" t="s">
        <v>444</v>
      </c>
      <c r="G127" s="51" t="s">
        <v>442</v>
      </c>
      <c r="H127" s="51" t="s">
        <v>447</v>
      </c>
    </row>
    <row r="128" spans="5:8" ht="24" x14ac:dyDescent="0.2">
      <c r="E128" s="57" t="str">
        <f t="shared" si="3"/>
        <v>Especialización en Negociaciones y Comercio Internacional en Agroindustrias / PVD (Privada)</v>
      </c>
      <c r="F128" s="53" t="s">
        <v>433</v>
      </c>
      <c r="G128" s="51" t="s">
        <v>434</v>
      </c>
      <c r="H128" s="51" t="s">
        <v>447</v>
      </c>
    </row>
    <row r="129" spans="5:8" ht="24" x14ac:dyDescent="0.2">
      <c r="E129" s="57" t="str">
        <f t="shared" si="3"/>
        <v>Instituto de Investigaciones en Biociencias Agrícolas y Ambientales / PVD (Privada)</v>
      </c>
      <c r="F129" s="52" t="s">
        <v>184</v>
      </c>
      <c r="G129" s="51" t="s">
        <v>183</v>
      </c>
      <c r="H129" s="51" t="s">
        <v>447</v>
      </c>
    </row>
    <row r="130" spans="5:8" ht="36" x14ac:dyDescent="0.2">
      <c r="E130" s="57" t="str">
        <f t="shared" ref="E130:E161" si="4">_xlfn.CONCAT(F130," / ",H130)</f>
        <v>Instituto de Investigaciones Fisiológicas y Ecológicas Vinculadas a la Agricultura / PVD (Privada)</v>
      </c>
      <c r="F130" s="53" t="s">
        <v>182</v>
      </c>
      <c r="G130" s="51" t="s">
        <v>181</v>
      </c>
      <c r="H130" s="51" t="s">
        <v>447</v>
      </c>
    </row>
    <row r="131" spans="5:8" x14ac:dyDescent="0.2">
      <c r="E131" s="57" t="str">
        <f t="shared" si="4"/>
        <v>Jardín Maternal / PVD (Privada)</v>
      </c>
      <c r="F131" s="52" t="s">
        <v>258</v>
      </c>
      <c r="G131" s="51" t="s">
        <v>257</v>
      </c>
      <c r="H131" s="51" t="s">
        <v>447</v>
      </c>
    </row>
    <row r="132" spans="5:8" x14ac:dyDescent="0.2">
      <c r="E132" s="57" t="str">
        <f t="shared" si="4"/>
        <v>Lab de Carne / PVD (Privada)</v>
      </c>
      <c r="F132" s="53" t="s">
        <v>426</v>
      </c>
      <c r="G132" s="51" t="s">
        <v>369</v>
      </c>
      <c r="H132" s="51" t="s">
        <v>447</v>
      </c>
    </row>
    <row r="133" spans="5:8" ht="24" x14ac:dyDescent="0.2">
      <c r="E133" s="57" t="str">
        <f t="shared" si="4"/>
        <v>Laboratorio de Análisis Regional y Teledetección / PVD (Privada)</v>
      </c>
      <c r="F133" s="52" t="s">
        <v>260</v>
      </c>
      <c r="G133" s="51" t="s">
        <v>259</v>
      </c>
      <c r="H133" s="51" t="s">
        <v>447</v>
      </c>
    </row>
    <row r="134" spans="5:8" x14ac:dyDescent="0.2">
      <c r="E134" s="57" t="str">
        <f t="shared" si="4"/>
        <v>Laboratorio de Calidad de Semillas / PVD (Privada)</v>
      </c>
      <c r="F134" s="53" t="s">
        <v>262</v>
      </c>
      <c r="G134" s="51" t="s">
        <v>261</v>
      </c>
      <c r="H134" s="51" t="s">
        <v>447</v>
      </c>
    </row>
    <row r="135" spans="5:8" ht="24" x14ac:dyDescent="0.2">
      <c r="E135" s="57" t="str">
        <f t="shared" si="4"/>
        <v>Master Internacional en Tecnología de los Alimentos / PVD (Privada)</v>
      </c>
      <c r="F135" s="52" t="s">
        <v>196</v>
      </c>
      <c r="G135" s="51" t="s">
        <v>195</v>
      </c>
      <c r="H135" s="51" t="s">
        <v>447</v>
      </c>
    </row>
    <row r="136" spans="5:8" ht="24" x14ac:dyDescent="0.2">
      <c r="E136" s="57" t="str">
        <f t="shared" si="4"/>
        <v>Posgrado Interdisciplinario de Negociación en Empresas del Agro / PVD (Privada)</v>
      </c>
      <c r="F136" s="52" t="s">
        <v>427</v>
      </c>
      <c r="G136" s="51" t="s">
        <v>370</v>
      </c>
      <c r="H136" s="51" t="s">
        <v>447</v>
      </c>
    </row>
    <row r="137" spans="5:8" x14ac:dyDescent="0.2">
      <c r="E137" s="57" t="str">
        <f t="shared" si="4"/>
        <v>Programa Agronegocios y Alimentos / PVD (Privada)</v>
      </c>
      <c r="F137" s="53" t="s">
        <v>198</v>
      </c>
      <c r="G137" s="51" t="s">
        <v>197</v>
      </c>
      <c r="H137" s="51" t="s">
        <v>447</v>
      </c>
    </row>
    <row r="138" spans="5:8" x14ac:dyDescent="0.2">
      <c r="E138" s="57" t="str">
        <f t="shared" si="4"/>
        <v>Programa de Bioeconomía / PVD (Privada)</v>
      </c>
      <c r="F138" s="52" t="s">
        <v>200</v>
      </c>
      <c r="G138" s="51" t="s">
        <v>199</v>
      </c>
      <c r="H138" s="51" t="s">
        <v>447</v>
      </c>
    </row>
    <row r="139" spans="5:8" x14ac:dyDescent="0.2">
      <c r="E139" s="57" t="str">
        <f t="shared" si="4"/>
        <v>Programa FAUBA Verde / PVD (Privada)</v>
      </c>
      <c r="F139" s="53" t="s">
        <v>445</v>
      </c>
      <c r="G139" s="51" t="s">
        <v>443</v>
      </c>
      <c r="H139" s="51" t="s">
        <v>447</v>
      </c>
    </row>
    <row r="140" spans="5:8" x14ac:dyDescent="0.2">
      <c r="E140" s="57" t="str">
        <f t="shared" si="4"/>
        <v>Secretaría Académica / PVD (Privada)</v>
      </c>
      <c r="F140" s="52" t="s">
        <v>270</v>
      </c>
      <c r="G140" s="51" t="s">
        <v>269</v>
      </c>
      <c r="H140" s="51" t="s">
        <v>447</v>
      </c>
    </row>
    <row r="141" spans="5:8" ht="24" x14ac:dyDescent="0.2">
      <c r="E141" s="57" t="str">
        <f t="shared" si="4"/>
        <v>Secretaría de Asuntos Estudiantiles y Relaciones con la Comunidad / PVD (Privada)</v>
      </c>
      <c r="F141" s="52" t="s">
        <v>266</v>
      </c>
      <c r="G141" s="51" t="s">
        <v>265</v>
      </c>
      <c r="H141" s="51" t="s">
        <v>447</v>
      </c>
    </row>
    <row r="142" spans="5:8" x14ac:dyDescent="0.2">
      <c r="E142" s="57" t="str">
        <f t="shared" si="4"/>
        <v>Secretaría de Asuntos Legales / PVD (Privada)</v>
      </c>
      <c r="F142" s="53" t="s">
        <v>268</v>
      </c>
      <c r="G142" s="51" t="s">
        <v>267</v>
      </c>
      <c r="H142" s="51" t="s">
        <v>447</v>
      </c>
    </row>
    <row r="143" spans="5:8" ht="24" x14ac:dyDescent="0.2">
      <c r="E143" s="57" t="str">
        <f t="shared" si="4"/>
        <v>Secretaría de Desarrollo y Relaciones Institucionales / CONVENIO ARBOLADO</v>
      </c>
      <c r="F143" s="52" t="s">
        <v>272</v>
      </c>
      <c r="G143" s="51" t="s">
        <v>271</v>
      </c>
      <c r="H143" s="51" t="s">
        <v>429</v>
      </c>
    </row>
    <row r="144" spans="5:8" ht="24" x14ac:dyDescent="0.2">
      <c r="E144" s="57" t="str">
        <f t="shared" si="4"/>
        <v>Secretaría de Desarrollo y Relaciones Institucionales / PVD (Privada)</v>
      </c>
      <c r="F144" s="52" t="s">
        <v>272</v>
      </c>
      <c r="G144" s="51" t="s">
        <v>271</v>
      </c>
      <c r="H144" s="51" t="s">
        <v>447</v>
      </c>
    </row>
    <row r="145" spans="5:8" x14ac:dyDescent="0.2">
      <c r="E145" s="57" t="str">
        <f t="shared" si="4"/>
        <v>Secretaría de Extensión / PVD (Privada)</v>
      </c>
      <c r="F145" s="53" t="s">
        <v>274</v>
      </c>
      <c r="G145" s="51" t="s">
        <v>273</v>
      </c>
      <c r="H145" s="51" t="s">
        <v>447</v>
      </c>
    </row>
    <row r="146" spans="5:8" ht="24" x14ac:dyDescent="0.2">
      <c r="E146" s="57" t="str">
        <f t="shared" si="4"/>
        <v>Secretaría de Hábitat, Infraestructura y Ambiente / CONSULTORIO_MEDICO</v>
      </c>
      <c r="F146" s="53" t="s">
        <v>278</v>
      </c>
      <c r="G146" s="51" t="s">
        <v>277</v>
      </c>
      <c r="H146" s="51" t="s">
        <v>451</v>
      </c>
    </row>
    <row r="147" spans="5:8" ht="24" x14ac:dyDescent="0.2">
      <c r="E147" s="57" t="str">
        <f t="shared" si="4"/>
        <v>Secretaría de Hábitat, Infraestructura y Ambiente / PVD (Privada)</v>
      </c>
      <c r="F147" s="53" t="s">
        <v>278</v>
      </c>
      <c r="G147" s="51" t="s">
        <v>277</v>
      </c>
      <c r="H147" s="51" t="s">
        <v>447</v>
      </c>
    </row>
    <row r="148" spans="5:8" ht="24" x14ac:dyDescent="0.2">
      <c r="E148" s="57" t="str">
        <f t="shared" si="4"/>
        <v>Secretaría de Investigación y Posgrado / EDITORIALFAUBA</v>
      </c>
      <c r="F148" s="52" t="s">
        <v>280</v>
      </c>
      <c r="G148" s="51" t="s">
        <v>279</v>
      </c>
      <c r="H148" s="51" t="s">
        <v>456</v>
      </c>
    </row>
    <row r="149" spans="5:8" ht="24" x14ac:dyDescent="0.2">
      <c r="E149" s="57" t="str">
        <f t="shared" si="4"/>
        <v>Secretaría de Investigación y Posgrado / PRI (Privada)</v>
      </c>
      <c r="F149" s="52" t="s">
        <v>280</v>
      </c>
      <c r="G149" s="51" t="s">
        <v>279</v>
      </c>
      <c r="H149" s="51" t="s">
        <v>450</v>
      </c>
    </row>
    <row r="150" spans="5:8" ht="24" x14ac:dyDescent="0.2">
      <c r="E150" s="57" t="str">
        <f t="shared" si="4"/>
        <v>Secretaría de Supervisión Administrativa / PVD (Privada)</v>
      </c>
      <c r="F150" s="53" t="s">
        <v>288</v>
      </c>
      <c r="G150" s="51" t="s">
        <v>287</v>
      </c>
      <c r="H150" s="51" t="s">
        <v>447</v>
      </c>
    </row>
    <row r="151" spans="5:8" x14ac:dyDescent="0.2">
      <c r="E151" s="57" t="str">
        <f t="shared" si="4"/>
        <v>Secretaría Privada de Decanato / PVD (Privada)</v>
      </c>
      <c r="F151" s="53" t="s">
        <v>282</v>
      </c>
      <c r="G151" s="51" t="s">
        <v>281</v>
      </c>
      <c r="H151" s="51" t="s">
        <v>447</v>
      </c>
    </row>
    <row r="152" spans="5:8" x14ac:dyDescent="0.2">
      <c r="E152" s="57" t="str">
        <f t="shared" si="4"/>
        <v>Secretaría Privada de Vicedecanato / PVD (Privada)</v>
      </c>
      <c r="F152" s="52" t="s">
        <v>284</v>
      </c>
      <c r="G152" s="51" t="s">
        <v>283</v>
      </c>
      <c r="H152" s="51" t="s">
        <v>447</v>
      </c>
    </row>
    <row r="153" spans="5:8" ht="24" x14ac:dyDescent="0.2">
      <c r="E153" s="57" t="str">
        <f t="shared" si="4"/>
        <v>Secretaría Técnica Académica / DEPTOCGDOC (Depto. Certif. y Gestión Docum. EPG)</v>
      </c>
      <c r="F153" s="52" t="s">
        <v>296</v>
      </c>
      <c r="G153" s="51" t="s">
        <v>295</v>
      </c>
      <c r="H153" s="51" t="s">
        <v>455</v>
      </c>
    </row>
    <row r="154" spans="5:8" ht="24" x14ac:dyDescent="0.2">
      <c r="E154" s="57" t="str">
        <f t="shared" si="4"/>
        <v>Secretaría Técnica Académica / DEPTOEVALUACIONES (Depto. Evaluaciones EPG)</v>
      </c>
      <c r="F154" s="52" t="s">
        <v>296</v>
      </c>
      <c r="G154" s="51" t="s">
        <v>295</v>
      </c>
      <c r="H154" s="51" t="s">
        <v>453</v>
      </c>
    </row>
    <row r="155" spans="5:8" x14ac:dyDescent="0.2">
      <c r="E155" s="57" t="str">
        <f t="shared" si="4"/>
        <v>Secretaría Técnica Académica / PVD (Privada)</v>
      </c>
      <c r="F155" s="52" t="s">
        <v>296</v>
      </c>
      <c r="G155" s="51" t="s">
        <v>295</v>
      </c>
      <c r="H155" s="51" t="s">
        <v>447</v>
      </c>
    </row>
    <row r="156" spans="5:8" ht="24" x14ac:dyDescent="0.2">
      <c r="E156" s="57" t="str">
        <f t="shared" si="4"/>
        <v>Secretaría Técnica Administrativa / DEPTOSUPCONT (Depto. Superv. Contable EPG)</v>
      </c>
      <c r="F156" s="53" t="s">
        <v>298</v>
      </c>
      <c r="G156" s="51" t="s">
        <v>297</v>
      </c>
      <c r="H156" s="51" t="s">
        <v>454</v>
      </c>
    </row>
    <row r="157" spans="5:8" x14ac:dyDescent="0.2">
      <c r="E157" s="57" t="str">
        <f t="shared" si="4"/>
        <v>Secretaría Técnica Administrativa / PVD (Privada)</v>
      </c>
      <c r="F157" s="53" t="s">
        <v>298</v>
      </c>
      <c r="G157" s="51" t="s">
        <v>297</v>
      </c>
      <c r="H157" s="51" t="s">
        <v>447</v>
      </c>
    </row>
    <row r="158" spans="5:8" ht="24" x14ac:dyDescent="0.2">
      <c r="E158" s="57" t="str">
        <f t="shared" si="4"/>
        <v>Secretaría Técnica de Alumnos / DEPTOALUMNOS (Depto. Alumnos EPG)</v>
      </c>
      <c r="F158" s="52" t="s">
        <v>300</v>
      </c>
      <c r="G158" s="51" t="s">
        <v>299</v>
      </c>
      <c r="H158" s="51" t="s">
        <v>452</v>
      </c>
    </row>
    <row r="159" spans="5:8" ht="24" x14ac:dyDescent="0.2">
      <c r="E159" s="57" t="str">
        <f t="shared" si="4"/>
        <v>Secretaría Técnica de Alumnos / DIPLOMAS-EPG (Área de Diplomas EPG)</v>
      </c>
      <c r="F159" s="52" t="s">
        <v>300</v>
      </c>
      <c r="G159" s="51" t="s">
        <v>299</v>
      </c>
      <c r="H159" s="51" t="s">
        <v>102</v>
      </c>
    </row>
    <row r="160" spans="5:8" x14ac:dyDescent="0.2">
      <c r="E160" s="57" t="str">
        <f t="shared" si="4"/>
        <v>Secretaría Técnica de Alumnos / PVD (Privada)</v>
      </c>
      <c r="F160" s="52" t="s">
        <v>300</v>
      </c>
      <c r="G160" s="51" t="s">
        <v>299</v>
      </c>
      <c r="H160" s="51" t="s">
        <v>447</v>
      </c>
    </row>
    <row r="161" spans="5:8" x14ac:dyDescent="0.2">
      <c r="E161" s="57" t="str">
        <f t="shared" si="4"/>
        <v>Seguridad e Higiene / PVD (Privada)</v>
      </c>
      <c r="F161" s="52" t="s">
        <v>276</v>
      </c>
      <c r="G161" s="51" t="s">
        <v>275</v>
      </c>
      <c r="H161" s="51" t="s">
        <v>447</v>
      </c>
    </row>
    <row r="162" spans="5:8" x14ac:dyDescent="0.2">
      <c r="E162" s="57" t="str">
        <f t="shared" ref="E162:E168" si="5">_xlfn.CONCAT(F162," / ",H162)</f>
        <v>Subsecretaría Académica / PVD (Privada)</v>
      </c>
      <c r="F162" s="52" t="s">
        <v>286</v>
      </c>
      <c r="G162" s="51" t="s">
        <v>285</v>
      </c>
      <c r="H162" s="51" t="s">
        <v>447</v>
      </c>
    </row>
    <row r="163" spans="5:8" ht="24" x14ac:dyDescent="0.2">
      <c r="E163" s="57" t="str">
        <f t="shared" si="5"/>
        <v>Subsecretaría de Asuntos Estudiantiles / PVD (Privada)</v>
      </c>
      <c r="F163" s="53" t="s">
        <v>264</v>
      </c>
      <c r="G163" s="51" t="s">
        <v>263</v>
      </c>
      <c r="H163" s="51" t="s">
        <v>447</v>
      </c>
    </row>
    <row r="164" spans="5:8" x14ac:dyDescent="0.2">
      <c r="E164" s="57" t="str">
        <f t="shared" si="5"/>
        <v>Subsecretaría de Extensión / PVD (Privada)</v>
      </c>
      <c r="F164" s="53" t="s">
        <v>290</v>
      </c>
      <c r="G164" s="51" t="s">
        <v>289</v>
      </c>
      <c r="H164" s="51" t="s">
        <v>447</v>
      </c>
    </row>
    <row r="165" spans="5:8" x14ac:dyDescent="0.2">
      <c r="E165" s="57" t="str">
        <f t="shared" si="5"/>
        <v>Subsecretaría de Graduados / PVD (Privada)</v>
      </c>
      <c r="F165" s="52" t="s">
        <v>292</v>
      </c>
      <c r="G165" s="51" t="s">
        <v>291</v>
      </c>
      <c r="H165" s="51" t="s">
        <v>447</v>
      </c>
    </row>
    <row r="166" spans="5:8" ht="24" x14ac:dyDescent="0.2">
      <c r="E166" s="57" t="str">
        <f t="shared" si="5"/>
        <v>Subsecretaría de Vinculación con el CBC y las Escuelas de Educación Media / PVD (Privada)</v>
      </c>
      <c r="F166" s="53" t="s">
        <v>294</v>
      </c>
      <c r="G166" s="51" t="s">
        <v>293</v>
      </c>
      <c r="H166" s="51" t="s">
        <v>447</v>
      </c>
    </row>
    <row r="167" spans="5:8" ht="24" x14ac:dyDescent="0.2">
      <c r="E167" s="57" t="str">
        <f t="shared" si="5"/>
        <v>Unidad de Tecnologías de la Información / PVD (Privada)</v>
      </c>
      <c r="F167" s="53" t="s">
        <v>302</v>
      </c>
      <c r="G167" s="51" t="s">
        <v>301</v>
      </c>
      <c r="H167" s="51" t="s">
        <v>447</v>
      </c>
    </row>
    <row r="168" spans="5:8" x14ac:dyDescent="0.2">
      <c r="E168" s="57" t="str">
        <f t="shared" si="5"/>
        <v>Vicedecanato / PRIV (Privada)</v>
      </c>
      <c r="F168" s="52" t="s">
        <v>304</v>
      </c>
      <c r="G168" s="51" t="s">
        <v>303</v>
      </c>
      <c r="H168" s="51" t="s">
        <v>449</v>
      </c>
    </row>
    <row r="169" spans="5:8" ht="12.75" thickBot="1" x14ac:dyDescent="0.25">
      <c r="F169" s="48"/>
    </row>
    <row r="170" spans="5:8" ht="12.75" thickBot="1" x14ac:dyDescent="0.25">
      <c r="F170" s="33"/>
    </row>
    <row r="171" spans="5:8" ht="12.75" thickBot="1" x14ac:dyDescent="0.25">
      <c r="F171" s="33"/>
    </row>
    <row r="172" spans="5:8" ht="12.75" thickBot="1" x14ac:dyDescent="0.25">
      <c r="F172" s="33"/>
    </row>
    <row r="173" spans="5:8" ht="12.75" thickBot="1" x14ac:dyDescent="0.25">
      <c r="F173" s="33"/>
    </row>
    <row r="174" spans="5:8" ht="12.75" thickBot="1" x14ac:dyDescent="0.25">
      <c r="F174" s="33"/>
    </row>
    <row r="175" spans="5:8" ht="12.75" thickBot="1" x14ac:dyDescent="0.25">
      <c r="F175" s="33"/>
    </row>
    <row r="176" spans="5:8" ht="12.75" thickBot="1" x14ac:dyDescent="0.25">
      <c r="F176" s="33"/>
    </row>
    <row r="177" spans="6:6" ht="12.75" thickBot="1" x14ac:dyDescent="0.25">
      <c r="F177" s="33"/>
    </row>
    <row r="178" spans="6:6" ht="12.75" thickBot="1" x14ac:dyDescent="0.25">
      <c r="F178" s="33"/>
    </row>
    <row r="179" spans="6:6" ht="12.75" thickBot="1" x14ac:dyDescent="0.25">
      <c r="F179" s="33"/>
    </row>
    <row r="180" spans="6:6" ht="12.75" thickBot="1" x14ac:dyDescent="0.25">
      <c r="F180" s="33"/>
    </row>
    <row r="181" spans="6:6" ht="12.75" thickBot="1" x14ac:dyDescent="0.25">
      <c r="F181" s="33"/>
    </row>
    <row r="182" spans="6:6" ht="12.75" thickBot="1" x14ac:dyDescent="0.25">
      <c r="F182" s="33"/>
    </row>
    <row r="183" spans="6:6" ht="12.75" thickBot="1" x14ac:dyDescent="0.25">
      <c r="F183" s="33"/>
    </row>
    <row r="184" spans="6:6" ht="12.75" thickBot="1" x14ac:dyDescent="0.25">
      <c r="F184" s="33"/>
    </row>
    <row r="185" spans="6:6" ht="12.75" thickBot="1" x14ac:dyDescent="0.25">
      <c r="F185" s="33"/>
    </row>
    <row r="186" spans="6:6" ht="12.75" thickBot="1" x14ac:dyDescent="0.25">
      <c r="F186" s="33"/>
    </row>
    <row r="187" spans="6:6" ht="12.75" thickBot="1" x14ac:dyDescent="0.25">
      <c r="F187" s="33"/>
    </row>
    <row r="188" spans="6:6" ht="12.75" thickBot="1" x14ac:dyDescent="0.25">
      <c r="F188" s="33"/>
    </row>
    <row r="189" spans="6:6" ht="12.75" thickBot="1" x14ac:dyDescent="0.25">
      <c r="F189" s="33"/>
    </row>
    <row r="190" spans="6:6" ht="12.75" thickBot="1" x14ac:dyDescent="0.25">
      <c r="F190" s="33"/>
    </row>
    <row r="191" spans="6:6" ht="12.75" thickBot="1" x14ac:dyDescent="0.25">
      <c r="F191" s="33"/>
    </row>
    <row r="192" spans="6:6" ht="12.75" thickBot="1" x14ac:dyDescent="0.25">
      <c r="F192" s="33"/>
    </row>
    <row r="193" spans="6:6" ht="12.75" thickBot="1" x14ac:dyDescent="0.25">
      <c r="F193" s="33"/>
    </row>
    <row r="194" spans="6:6" ht="12.75" thickBot="1" x14ac:dyDescent="0.25">
      <c r="F194" s="33"/>
    </row>
    <row r="195" spans="6:6" ht="12.75" thickBot="1" x14ac:dyDescent="0.25">
      <c r="F195" s="33"/>
    </row>
    <row r="196" spans="6:6" ht="12.75" thickBot="1" x14ac:dyDescent="0.25">
      <c r="F196" s="33"/>
    </row>
    <row r="197" spans="6:6" ht="12.75" thickBot="1" x14ac:dyDescent="0.25">
      <c r="F197" s="33"/>
    </row>
    <row r="198" spans="6:6" ht="12.75" thickBot="1" x14ac:dyDescent="0.25">
      <c r="F198" s="33"/>
    </row>
    <row r="199" spans="6:6" ht="12.75" thickBot="1" x14ac:dyDescent="0.25">
      <c r="F199" s="33"/>
    </row>
    <row r="200" spans="6:6" ht="12.75" thickBot="1" x14ac:dyDescent="0.25">
      <c r="F200" s="33"/>
    </row>
    <row r="201" spans="6:6" ht="12.75" thickBot="1" x14ac:dyDescent="0.25">
      <c r="F201" s="33"/>
    </row>
    <row r="202" spans="6:6" ht="12.75" thickBot="1" x14ac:dyDescent="0.25">
      <c r="F202" s="33"/>
    </row>
    <row r="203" spans="6:6" ht="12.75" thickBot="1" x14ac:dyDescent="0.25">
      <c r="F203" s="33"/>
    </row>
    <row r="204" spans="6:6" ht="12.75" thickBot="1" x14ac:dyDescent="0.25">
      <c r="F204" s="33"/>
    </row>
    <row r="205" spans="6:6" ht="12.75" thickBot="1" x14ac:dyDescent="0.25">
      <c r="F205" s="33"/>
    </row>
    <row r="206" spans="6:6" ht="12.75" thickBot="1" x14ac:dyDescent="0.25">
      <c r="F206" s="33"/>
    </row>
    <row r="207" spans="6:6" ht="12.75" thickBot="1" x14ac:dyDescent="0.25">
      <c r="F207" s="33"/>
    </row>
    <row r="208" spans="6:6" ht="12.75" thickBot="1" x14ac:dyDescent="0.25">
      <c r="F208" s="33"/>
    </row>
    <row r="209" spans="6:6" ht="12.75" thickBot="1" x14ac:dyDescent="0.25">
      <c r="F209" s="33"/>
    </row>
    <row r="210" spans="6:6" ht="12.75" thickBot="1" x14ac:dyDescent="0.25">
      <c r="F210" s="33"/>
    </row>
    <row r="211" spans="6:6" ht="12.75" thickBot="1" x14ac:dyDescent="0.25">
      <c r="F211" s="33"/>
    </row>
    <row r="212" spans="6:6" ht="12.75" thickBot="1" x14ac:dyDescent="0.25">
      <c r="F212" s="33"/>
    </row>
    <row r="213" spans="6:6" ht="12.75" thickBot="1" x14ac:dyDescent="0.25">
      <c r="F213" s="33"/>
    </row>
    <row r="214" spans="6:6" ht="12.75" thickBot="1" x14ac:dyDescent="0.25">
      <c r="F214" s="33"/>
    </row>
    <row r="215" spans="6:6" ht="12.75" thickBot="1" x14ac:dyDescent="0.25">
      <c r="F215" s="33"/>
    </row>
    <row r="216" spans="6:6" ht="12.75" thickBot="1" x14ac:dyDescent="0.25">
      <c r="F216" s="33"/>
    </row>
    <row r="217" spans="6:6" ht="12.75" thickBot="1" x14ac:dyDescent="0.25">
      <c r="F217" s="33"/>
    </row>
    <row r="218" spans="6:6" ht="12.75" thickBot="1" x14ac:dyDescent="0.25">
      <c r="F218" s="33"/>
    </row>
    <row r="219" spans="6:6" ht="12.75" thickBot="1" x14ac:dyDescent="0.25">
      <c r="F219" s="33"/>
    </row>
    <row r="220" spans="6:6" ht="12.75" thickBot="1" x14ac:dyDescent="0.25">
      <c r="F220" s="33"/>
    </row>
    <row r="221" spans="6:6" ht="12.75" thickBot="1" x14ac:dyDescent="0.25">
      <c r="F221" s="33"/>
    </row>
    <row r="222" spans="6:6" ht="12.75" thickBot="1" x14ac:dyDescent="0.25">
      <c r="F222" s="33"/>
    </row>
    <row r="223" spans="6:6" ht="12.75" thickBot="1" x14ac:dyDescent="0.25">
      <c r="F223" s="33"/>
    </row>
    <row r="224" spans="6:6" ht="12.75" thickBot="1" x14ac:dyDescent="0.25">
      <c r="F224" s="33"/>
    </row>
    <row r="225" spans="6:6" ht="12.75" thickBot="1" x14ac:dyDescent="0.25">
      <c r="F225" s="33"/>
    </row>
    <row r="226" spans="6:6" ht="12.75" thickBot="1" x14ac:dyDescent="0.25">
      <c r="F226" s="33"/>
    </row>
    <row r="227" spans="6:6" ht="12.75" thickBot="1" x14ac:dyDescent="0.25">
      <c r="F227" s="33"/>
    </row>
    <row r="228" spans="6:6" ht="12.75" thickBot="1" x14ac:dyDescent="0.25">
      <c r="F228" s="33"/>
    </row>
    <row r="229" spans="6:6" ht="12.75" thickBot="1" x14ac:dyDescent="0.25">
      <c r="F229" s="33"/>
    </row>
    <row r="230" spans="6:6" ht="12.75" thickBot="1" x14ac:dyDescent="0.25">
      <c r="F230" s="33"/>
    </row>
    <row r="231" spans="6:6" ht="12.75" thickBot="1" x14ac:dyDescent="0.25">
      <c r="F231" s="33"/>
    </row>
    <row r="232" spans="6:6" ht="12.75" thickBot="1" x14ac:dyDescent="0.25">
      <c r="F232" s="33"/>
    </row>
    <row r="233" spans="6:6" ht="12.75" thickBot="1" x14ac:dyDescent="0.25">
      <c r="F233" s="33"/>
    </row>
    <row r="234" spans="6:6" ht="12.75" thickBot="1" x14ac:dyDescent="0.25">
      <c r="F234" s="33"/>
    </row>
    <row r="235" spans="6:6" ht="12.75" thickBot="1" x14ac:dyDescent="0.25">
      <c r="F235" s="33"/>
    </row>
    <row r="236" spans="6:6" ht="12.75" thickBot="1" x14ac:dyDescent="0.25">
      <c r="F236" s="33"/>
    </row>
    <row r="237" spans="6:6" ht="12.75" thickBot="1" x14ac:dyDescent="0.25">
      <c r="F237" s="33"/>
    </row>
    <row r="238" spans="6:6" ht="12.75" thickBot="1" x14ac:dyDescent="0.25">
      <c r="F238" s="33"/>
    </row>
    <row r="239" spans="6:6" ht="12.75" thickBot="1" x14ac:dyDescent="0.25">
      <c r="F239" s="33"/>
    </row>
    <row r="240" spans="6:6" ht="12.75" thickBot="1" x14ac:dyDescent="0.25">
      <c r="F240" s="33"/>
    </row>
    <row r="241" spans="6:6" ht="12.75" thickBot="1" x14ac:dyDescent="0.25">
      <c r="F241" s="33"/>
    </row>
    <row r="242" spans="6:6" ht="12.75" thickBot="1" x14ac:dyDescent="0.25">
      <c r="F242" s="33"/>
    </row>
    <row r="243" spans="6:6" ht="12.75" thickBot="1" x14ac:dyDescent="0.25">
      <c r="F243" s="33"/>
    </row>
    <row r="244" spans="6:6" ht="12.75" thickBot="1" x14ac:dyDescent="0.25">
      <c r="F244" s="33"/>
    </row>
    <row r="245" spans="6:6" ht="12.75" thickBot="1" x14ac:dyDescent="0.25">
      <c r="F245" s="33"/>
    </row>
    <row r="246" spans="6:6" ht="12.75" thickBot="1" x14ac:dyDescent="0.25">
      <c r="F246" s="33"/>
    </row>
    <row r="247" spans="6:6" ht="12.75" thickBot="1" x14ac:dyDescent="0.25">
      <c r="F247" s="33"/>
    </row>
    <row r="248" spans="6:6" ht="12.75" thickBot="1" x14ac:dyDescent="0.25">
      <c r="F248" s="33"/>
    </row>
    <row r="249" spans="6:6" ht="12.75" thickBot="1" x14ac:dyDescent="0.25">
      <c r="F249" s="33"/>
    </row>
    <row r="250" spans="6:6" ht="12.75" thickBot="1" x14ac:dyDescent="0.25">
      <c r="F250" s="33"/>
    </row>
    <row r="251" spans="6:6" ht="12.75" thickBot="1" x14ac:dyDescent="0.25">
      <c r="F251" s="33"/>
    </row>
    <row r="252" spans="6:6" ht="12.75" thickBot="1" x14ac:dyDescent="0.25">
      <c r="F252" s="33"/>
    </row>
    <row r="253" spans="6:6" ht="12.75" thickBot="1" x14ac:dyDescent="0.25">
      <c r="F253" s="33"/>
    </row>
    <row r="254" spans="6:6" ht="12.75" thickBot="1" x14ac:dyDescent="0.25">
      <c r="F254" s="33"/>
    </row>
    <row r="255" spans="6:6" ht="12.75" thickBot="1" x14ac:dyDescent="0.25">
      <c r="F255" s="33"/>
    </row>
    <row r="256" spans="6:6" ht="12.75" thickBot="1" x14ac:dyDescent="0.25">
      <c r="F256" s="33"/>
    </row>
    <row r="257" spans="6:6" ht="12.75" thickBot="1" x14ac:dyDescent="0.25">
      <c r="F257" s="33"/>
    </row>
    <row r="258" spans="6:6" ht="12.75" thickBot="1" x14ac:dyDescent="0.25">
      <c r="F258" s="33"/>
    </row>
    <row r="259" spans="6:6" ht="12.75" thickBot="1" x14ac:dyDescent="0.25">
      <c r="F259" s="33"/>
    </row>
    <row r="260" spans="6:6" ht="12.75" thickBot="1" x14ac:dyDescent="0.25">
      <c r="F260" s="33"/>
    </row>
    <row r="261" spans="6:6" ht="12.75" thickBot="1" x14ac:dyDescent="0.25">
      <c r="F261" s="33"/>
    </row>
    <row r="262" spans="6:6" ht="12.75" thickBot="1" x14ac:dyDescent="0.25">
      <c r="F262" s="33"/>
    </row>
    <row r="263" spans="6:6" ht="12.75" thickBot="1" x14ac:dyDescent="0.25">
      <c r="F263" s="33"/>
    </row>
    <row r="264" spans="6:6" ht="12.75" thickBot="1" x14ac:dyDescent="0.25">
      <c r="F264" s="33"/>
    </row>
    <row r="265" spans="6:6" ht="12.75" thickBot="1" x14ac:dyDescent="0.25">
      <c r="F265" s="33"/>
    </row>
    <row r="266" spans="6:6" ht="12.75" thickBot="1" x14ac:dyDescent="0.25">
      <c r="F266" s="33"/>
    </row>
    <row r="267" spans="6:6" ht="12.75" thickBot="1" x14ac:dyDescent="0.25">
      <c r="F267" s="33"/>
    </row>
    <row r="268" spans="6:6" ht="12.75" thickBot="1" x14ac:dyDescent="0.25">
      <c r="F268" s="33"/>
    </row>
    <row r="269" spans="6:6" ht="12.75" thickBot="1" x14ac:dyDescent="0.25">
      <c r="F269" s="33"/>
    </row>
    <row r="270" spans="6:6" ht="12.75" thickBot="1" x14ac:dyDescent="0.25">
      <c r="F270" s="33"/>
    </row>
    <row r="271" spans="6:6" ht="12.75" thickBot="1" x14ac:dyDescent="0.25">
      <c r="F271" s="33"/>
    </row>
    <row r="272" spans="6:6" ht="12.75" thickBot="1" x14ac:dyDescent="0.25">
      <c r="F272" s="33"/>
    </row>
    <row r="273" spans="6:6" ht="12.75" thickBot="1" x14ac:dyDescent="0.25">
      <c r="F273" s="33"/>
    </row>
    <row r="274" spans="6:6" ht="12.75" thickBot="1" x14ac:dyDescent="0.25">
      <c r="F274" s="33"/>
    </row>
    <row r="275" spans="6:6" ht="12.75" thickBot="1" x14ac:dyDescent="0.25">
      <c r="F275" s="33"/>
    </row>
    <row r="276" spans="6:6" ht="12.75" thickBot="1" x14ac:dyDescent="0.25">
      <c r="F276" s="33"/>
    </row>
    <row r="277" spans="6:6" ht="12.75" thickBot="1" x14ac:dyDescent="0.25">
      <c r="F277" s="33"/>
    </row>
    <row r="278" spans="6:6" ht="12.75" thickBot="1" x14ac:dyDescent="0.25">
      <c r="F278" s="33"/>
    </row>
    <row r="279" spans="6:6" ht="12.75" thickBot="1" x14ac:dyDescent="0.25">
      <c r="F279" s="33"/>
    </row>
    <row r="280" spans="6:6" ht="12.75" thickBot="1" x14ac:dyDescent="0.25">
      <c r="F280" s="33"/>
    </row>
    <row r="281" spans="6:6" ht="12.75" thickBot="1" x14ac:dyDescent="0.25">
      <c r="F281" s="33"/>
    </row>
    <row r="282" spans="6:6" ht="12.75" thickBot="1" x14ac:dyDescent="0.25">
      <c r="F282" s="33"/>
    </row>
    <row r="283" spans="6:6" ht="12.75" thickBot="1" x14ac:dyDescent="0.25">
      <c r="F283" s="33"/>
    </row>
    <row r="284" spans="6:6" ht="12.75" thickBot="1" x14ac:dyDescent="0.25">
      <c r="F284" s="33"/>
    </row>
    <row r="285" spans="6:6" ht="12.75" thickBot="1" x14ac:dyDescent="0.25">
      <c r="F285" s="33"/>
    </row>
    <row r="286" spans="6:6" ht="12.75" thickBot="1" x14ac:dyDescent="0.25">
      <c r="F286" s="33"/>
    </row>
    <row r="287" spans="6:6" ht="12.75" thickBot="1" x14ac:dyDescent="0.25">
      <c r="F287" s="33"/>
    </row>
    <row r="288" spans="6:6" ht="12.75" thickBot="1" x14ac:dyDescent="0.25">
      <c r="F288" s="33"/>
    </row>
    <row r="289" spans="6:6" ht="12.75" thickBot="1" x14ac:dyDescent="0.25">
      <c r="F289" s="33"/>
    </row>
    <row r="290" spans="6:6" ht="12.75" thickBot="1" x14ac:dyDescent="0.25">
      <c r="F290" s="33"/>
    </row>
    <row r="291" spans="6:6" ht="12.75" thickBot="1" x14ac:dyDescent="0.25">
      <c r="F291" s="33"/>
    </row>
    <row r="292" spans="6:6" ht="12.75" thickBot="1" x14ac:dyDescent="0.25">
      <c r="F292" s="33"/>
    </row>
    <row r="293" spans="6:6" ht="12.75" thickBot="1" x14ac:dyDescent="0.25">
      <c r="F293" s="33"/>
    </row>
    <row r="294" spans="6:6" ht="12.75" thickBot="1" x14ac:dyDescent="0.25">
      <c r="F294" s="33"/>
    </row>
    <row r="295" spans="6:6" ht="12.75" thickBot="1" x14ac:dyDescent="0.25">
      <c r="F295" s="33"/>
    </row>
    <row r="296" spans="6:6" ht="12.75" thickBot="1" x14ac:dyDescent="0.25">
      <c r="F296" s="33"/>
    </row>
    <row r="297" spans="6:6" ht="12.75" thickBot="1" x14ac:dyDescent="0.25">
      <c r="F297" s="33"/>
    </row>
    <row r="298" spans="6:6" ht="12.75" thickBot="1" x14ac:dyDescent="0.25">
      <c r="F298" s="33"/>
    </row>
    <row r="299" spans="6:6" ht="12.75" thickBot="1" x14ac:dyDescent="0.25">
      <c r="F299" s="33"/>
    </row>
    <row r="300" spans="6:6" ht="12.75" thickBot="1" x14ac:dyDescent="0.25">
      <c r="F300" s="33"/>
    </row>
    <row r="301" spans="6:6" ht="12.75" thickBot="1" x14ac:dyDescent="0.25">
      <c r="F301" s="33"/>
    </row>
    <row r="302" spans="6:6" ht="12.75" thickBot="1" x14ac:dyDescent="0.25">
      <c r="F302" s="33"/>
    </row>
    <row r="303" spans="6:6" ht="12.75" thickBot="1" x14ac:dyDescent="0.25">
      <c r="F303" s="33"/>
    </row>
    <row r="304" spans="6:6" ht="12.75" thickBot="1" x14ac:dyDescent="0.25">
      <c r="F304" s="33"/>
    </row>
    <row r="305" spans="6:6" ht="12.75" thickBot="1" x14ac:dyDescent="0.25">
      <c r="F305" s="33"/>
    </row>
    <row r="306" spans="6:6" ht="12.75" thickBot="1" x14ac:dyDescent="0.25">
      <c r="F306" s="33"/>
    </row>
    <row r="307" spans="6:6" ht="12.75" thickBot="1" x14ac:dyDescent="0.25">
      <c r="F307" s="33"/>
    </row>
    <row r="308" spans="6:6" ht="12.75" thickBot="1" x14ac:dyDescent="0.25">
      <c r="F308" s="33"/>
    </row>
    <row r="309" spans="6:6" ht="12.75" thickBot="1" x14ac:dyDescent="0.25">
      <c r="F309" s="33"/>
    </row>
    <row r="310" spans="6:6" ht="12.75" thickBot="1" x14ac:dyDescent="0.25">
      <c r="F310" s="33"/>
    </row>
    <row r="311" spans="6:6" ht="12.75" thickBot="1" x14ac:dyDescent="0.25">
      <c r="F311" s="33"/>
    </row>
    <row r="312" spans="6:6" ht="12.75" thickBot="1" x14ac:dyDescent="0.25">
      <c r="F312" s="33"/>
    </row>
    <row r="313" spans="6:6" ht="12.75" thickBot="1" x14ac:dyDescent="0.25">
      <c r="F313" s="33"/>
    </row>
    <row r="314" spans="6:6" ht="12.75" thickBot="1" x14ac:dyDescent="0.25">
      <c r="F314" s="33"/>
    </row>
    <row r="315" spans="6:6" ht="12.75" thickBot="1" x14ac:dyDescent="0.25">
      <c r="F315" s="33"/>
    </row>
    <row r="316" spans="6:6" ht="12.75" thickBot="1" x14ac:dyDescent="0.25">
      <c r="F316" s="33"/>
    </row>
    <row r="317" spans="6:6" ht="12.75" thickBot="1" x14ac:dyDescent="0.25">
      <c r="F317" s="33"/>
    </row>
    <row r="318" spans="6:6" ht="12.75" thickBot="1" x14ac:dyDescent="0.25">
      <c r="F318" s="33"/>
    </row>
    <row r="319" spans="6:6" ht="12.75" thickBot="1" x14ac:dyDescent="0.25">
      <c r="F319" s="33"/>
    </row>
    <row r="320" spans="6:6" ht="12.75" thickBot="1" x14ac:dyDescent="0.25">
      <c r="F320" s="33"/>
    </row>
    <row r="321" spans="6:6" ht="12.75" thickBot="1" x14ac:dyDescent="0.25">
      <c r="F321" s="33"/>
    </row>
    <row r="322" spans="6:6" ht="12.75" thickBot="1" x14ac:dyDescent="0.25">
      <c r="F322" s="33"/>
    </row>
    <row r="323" spans="6:6" ht="12.75" thickBot="1" x14ac:dyDescent="0.25">
      <c r="F323" s="33"/>
    </row>
    <row r="324" spans="6:6" ht="12.75" thickBot="1" x14ac:dyDescent="0.25">
      <c r="F324" s="33"/>
    </row>
    <row r="325" spans="6:6" ht="12.75" thickBot="1" x14ac:dyDescent="0.25">
      <c r="F325" s="33"/>
    </row>
    <row r="326" spans="6:6" ht="12.75" thickBot="1" x14ac:dyDescent="0.25">
      <c r="F326" s="33"/>
    </row>
    <row r="327" spans="6:6" ht="12.75" thickBot="1" x14ac:dyDescent="0.25">
      <c r="F327" s="33"/>
    </row>
    <row r="328" spans="6:6" ht="12.75" thickBot="1" x14ac:dyDescent="0.25">
      <c r="F328" s="33"/>
    </row>
    <row r="329" spans="6:6" ht="12.75" thickBot="1" x14ac:dyDescent="0.25">
      <c r="F329" s="33"/>
    </row>
    <row r="330" spans="6:6" ht="12.75" thickBot="1" x14ac:dyDescent="0.25">
      <c r="F330" s="33"/>
    </row>
    <row r="331" spans="6:6" ht="12.75" thickBot="1" x14ac:dyDescent="0.25">
      <c r="F331" s="33"/>
    </row>
    <row r="332" spans="6:6" ht="12.75" thickBot="1" x14ac:dyDescent="0.25">
      <c r="F332" s="33"/>
    </row>
    <row r="333" spans="6:6" ht="12.75" thickBot="1" x14ac:dyDescent="0.25">
      <c r="F333" s="33"/>
    </row>
    <row r="334" spans="6:6" ht="12.75" thickBot="1" x14ac:dyDescent="0.25">
      <c r="F334" s="33"/>
    </row>
    <row r="335" spans="6:6" ht="12.75" thickBot="1" x14ac:dyDescent="0.25">
      <c r="F335" s="33"/>
    </row>
    <row r="336" spans="6:6" ht="12.75" thickBot="1" x14ac:dyDescent="0.25">
      <c r="F336" s="33"/>
    </row>
    <row r="337" spans="6:6" ht="12.75" thickBot="1" x14ac:dyDescent="0.25">
      <c r="F337" s="33"/>
    </row>
    <row r="338" spans="6:6" ht="12.75" thickBot="1" x14ac:dyDescent="0.25">
      <c r="F338" s="33"/>
    </row>
    <row r="339" spans="6:6" ht="12.75" thickBot="1" x14ac:dyDescent="0.25">
      <c r="F339" s="33"/>
    </row>
    <row r="340" spans="6:6" ht="12.75" thickBot="1" x14ac:dyDescent="0.25">
      <c r="F340" s="33"/>
    </row>
    <row r="341" spans="6:6" ht="12.75" thickBot="1" x14ac:dyDescent="0.25">
      <c r="F341" s="33"/>
    </row>
    <row r="342" spans="6:6" ht="12.75" thickBot="1" x14ac:dyDescent="0.25">
      <c r="F342" s="33"/>
    </row>
    <row r="343" spans="6:6" ht="12.75" thickBot="1" x14ac:dyDescent="0.25">
      <c r="F343" s="33"/>
    </row>
    <row r="344" spans="6:6" ht="12.75" thickBot="1" x14ac:dyDescent="0.25">
      <c r="F344" s="33"/>
    </row>
    <row r="345" spans="6:6" ht="12.75" thickBot="1" x14ac:dyDescent="0.25">
      <c r="F345" s="33"/>
    </row>
    <row r="346" spans="6:6" ht="12.75" thickBot="1" x14ac:dyDescent="0.25">
      <c r="F346" s="33"/>
    </row>
    <row r="347" spans="6:6" ht="12.75" thickBot="1" x14ac:dyDescent="0.25">
      <c r="F347" s="33"/>
    </row>
    <row r="348" spans="6:6" ht="12.75" thickBot="1" x14ac:dyDescent="0.25">
      <c r="F348" s="33"/>
    </row>
    <row r="349" spans="6:6" ht="12.75" thickBot="1" x14ac:dyDescent="0.25">
      <c r="F349" s="33"/>
    </row>
    <row r="350" spans="6:6" ht="12.75" thickBot="1" x14ac:dyDescent="0.25">
      <c r="F350" s="33"/>
    </row>
    <row r="351" spans="6:6" ht="12.75" thickBot="1" x14ac:dyDescent="0.25">
      <c r="F351" s="33"/>
    </row>
    <row r="352" spans="6:6" ht="12.75" thickBot="1" x14ac:dyDescent="0.25">
      <c r="F352" s="33"/>
    </row>
    <row r="353" spans="6:6" ht="12.75" thickBot="1" x14ac:dyDescent="0.25">
      <c r="F353" s="33"/>
    </row>
    <row r="354" spans="6:6" ht="12.75" thickBot="1" x14ac:dyDescent="0.25">
      <c r="F354" s="33"/>
    </row>
    <row r="355" spans="6:6" ht="12.75" thickBot="1" x14ac:dyDescent="0.25">
      <c r="F355" s="33"/>
    </row>
    <row r="356" spans="6:6" ht="12.75" thickBot="1" x14ac:dyDescent="0.25">
      <c r="F356" s="33"/>
    </row>
    <row r="357" spans="6:6" ht="12.75" thickBot="1" x14ac:dyDescent="0.25">
      <c r="F357" s="33"/>
    </row>
    <row r="358" spans="6:6" ht="12.75" thickBot="1" x14ac:dyDescent="0.25">
      <c r="F358" s="33"/>
    </row>
    <row r="359" spans="6:6" ht="12.75" thickBot="1" x14ac:dyDescent="0.25">
      <c r="F359" s="33"/>
    </row>
    <row r="360" spans="6:6" ht="12.75" thickBot="1" x14ac:dyDescent="0.25">
      <c r="F360" s="33"/>
    </row>
    <row r="361" spans="6:6" ht="12.75" thickBot="1" x14ac:dyDescent="0.25">
      <c r="F361" s="33"/>
    </row>
    <row r="362" spans="6:6" ht="12.75" thickBot="1" x14ac:dyDescent="0.25">
      <c r="F362" s="33"/>
    </row>
    <row r="363" spans="6:6" ht="12.75" thickBot="1" x14ac:dyDescent="0.25">
      <c r="F363" s="33"/>
    </row>
    <row r="364" spans="6:6" ht="12.75" thickBot="1" x14ac:dyDescent="0.25">
      <c r="F364" s="33"/>
    </row>
    <row r="365" spans="6:6" ht="12.75" thickBot="1" x14ac:dyDescent="0.25">
      <c r="F365" s="33"/>
    </row>
    <row r="366" spans="6:6" ht="12.75" thickBot="1" x14ac:dyDescent="0.25">
      <c r="F366" s="33"/>
    </row>
    <row r="367" spans="6:6" ht="12.75" thickBot="1" x14ac:dyDescent="0.25">
      <c r="F367" s="33"/>
    </row>
    <row r="368" spans="6:6" ht="12.75" thickBot="1" x14ac:dyDescent="0.25">
      <c r="F368" s="33"/>
    </row>
    <row r="369" spans="6:6" ht="12.75" thickBot="1" x14ac:dyDescent="0.25">
      <c r="F369" s="33"/>
    </row>
    <row r="370" spans="6:6" ht="12.75" thickBot="1" x14ac:dyDescent="0.25">
      <c r="F370" s="33"/>
    </row>
    <row r="371" spans="6:6" ht="12.75" thickBot="1" x14ac:dyDescent="0.25">
      <c r="F371" s="33"/>
    </row>
    <row r="372" spans="6:6" ht="12.75" thickBot="1" x14ac:dyDescent="0.25">
      <c r="F372" s="33"/>
    </row>
    <row r="373" spans="6:6" ht="12.75" thickBot="1" x14ac:dyDescent="0.25">
      <c r="F373" s="33"/>
    </row>
    <row r="374" spans="6:6" ht="12.75" thickBot="1" x14ac:dyDescent="0.25">
      <c r="F374" s="33"/>
    </row>
    <row r="375" spans="6:6" ht="12.75" thickBot="1" x14ac:dyDescent="0.25">
      <c r="F375" s="33"/>
    </row>
    <row r="376" spans="6:6" ht="12.75" thickBot="1" x14ac:dyDescent="0.25">
      <c r="F376" s="33"/>
    </row>
    <row r="377" spans="6:6" ht="12.75" thickBot="1" x14ac:dyDescent="0.25">
      <c r="F377" s="33"/>
    </row>
    <row r="378" spans="6:6" ht="12.75" thickBot="1" x14ac:dyDescent="0.25">
      <c r="F378" s="33"/>
    </row>
    <row r="379" spans="6:6" ht="12.75" thickBot="1" x14ac:dyDescent="0.25">
      <c r="F379" s="33"/>
    </row>
    <row r="380" spans="6:6" ht="12.75" thickBot="1" x14ac:dyDescent="0.25">
      <c r="F380" s="33"/>
    </row>
    <row r="381" spans="6:6" ht="12.75" thickBot="1" x14ac:dyDescent="0.25">
      <c r="F381" s="33"/>
    </row>
    <row r="382" spans="6:6" ht="12.75" thickBot="1" x14ac:dyDescent="0.25">
      <c r="F382" s="33"/>
    </row>
    <row r="383" spans="6:6" ht="12.75" thickBot="1" x14ac:dyDescent="0.25">
      <c r="F383" s="33"/>
    </row>
    <row r="384" spans="6:6" ht="12.75" thickBot="1" x14ac:dyDescent="0.25">
      <c r="F384" s="33"/>
    </row>
    <row r="385" spans="6:6" ht="12.75" thickBot="1" x14ac:dyDescent="0.25">
      <c r="F385" s="33"/>
    </row>
    <row r="386" spans="6:6" ht="12.75" thickBot="1" x14ac:dyDescent="0.25">
      <c r="F386" s="33"/>
    </row>
    <row r="387" spans="6:6" ht="12.75" thickBot="1" x14ac:dyDescent="0.25">
      <c r="F387" s="33"/>
    </row>
    <row r="388" spans="6:6" ht="12.75" thickBot="1" x14ac:dyDescent="0.25">
      <c r="F388" s="33"/>
    </row>
    <row r="389" spans="6:6" ht="12.75" thickBot="1" x14ac:dyDescent="0.25">
      <c r="F389" s="33"/>
    </row>
    <row r="390" spans="6:6" ht="12.75" thickBot="1" x14ac:dyDescent="0.25">
      <c r="F390" s="33"/>
    </row>
    <row r="391" spans="6:6" ht="12.75" thickBot="1" x14ac:dyDescent="0.25">
      <c r="F391" s="33"/>
    </row>
    <row r="392" spans="6:6" ht="12.75" thickBot="1" x14ac:dyDescent="0.25">
      <c r="F392" s="33"/>
    </row>
    <row r="393" spans="6:6" ht="12.75" thickBot="1" x14ac:dyDescent="0.25">
      <c r="F393" s="33"/>
    </row>
    <row r="394" spans="6:6" ht="12.75" thickBot="1" x14ac:dyDescent="0.25">
      <c r="F394" s="33"/>
    </row>
    <row r="395" spans="6:6" ht="12.75" thickBot="1" x14ac:dyDescent="0.25">
      <c r="F395" s="33"/>
    </row>
    <row r="396" spans="6:6" ht="12.75" thickBot="1" x14ac:dyDescent="0.25">
      <c r="F396" s="33"/>
    </row>
    <row r="397" spans="6:6" ht="12.75" thickBot="1" x14ac:dyDescent="0.25">
      <c r="F397" s="33"/>
    </row>
    <row r="398" spans="6:6" ht="12.75" thickBot="1" x14ac:dyDescent="0.25">
      <c r="F398" s="33"/>
    </row>
    <row r="399" spans="6:6" ht="12.75" thickBot="1" x14ac:dyDescent="0.25">
      <c r="F399" s="33"/>
    </row>
    <row r="400" spans="6:6" ht="12.75" thickBot="1" x14ac:dyDescent="0.25">
      <c r="F400" s="33"/>
    </row>
    <row r="401" spans="6:6" ht="12.75" thickBot="1" x14ac:dyDescent="0.25">
      <c r="F401" s="33"/>
    </row>
    <row r="402" spans="6:6" ht="12.75" thickBot="1" x14ac:dyDescent="0.25">
      <c r="F402" s="33"/>
    </row>
    <row r="403" spans="6:6" ht="12.75" thickBot="1" x14ac:dyDescent="0.25">
      <c r="F403" s="33"/>
    </row>
    <row r="404" spans="6:6" ht="12.75" thickBot="1" x14ac:dyDescent="0.25">
      <c r="F404" s="33"/>
    </row>
    <row r="405" spans="6:6" ht="12.75" thickBot="1" x14ac:dyDescent="0.25">
      <c r="F405" s="33"/>
    </row>
    <row r="406" spans="6:6" ht="12.75" thickBot="1" x14ac:dyDescent="0.25">
      <c r="F406" s="33"/>
    </row>
    <row r="407" spans="6:6" ht="12.75" thickBot="1" x14ac:dyDescent="0.25">
      <c r="F407" s="33"/>
    </row>
    <row r="408" spans="6:6" ht="12.75" thickBot="1" x14ac:dyDescent="0.25">
      <c r="F408" s="33"/>
    </row>
    <row r="409" spans="6:6" ht="12.75" thickBot="1" x14ac:dyDescent="0.25">
      <c r="F409" s="33"/>
    </row>
    <row r="410" spans="6:6" ht="12.75" thickBot="1" x14ac:dyDescent="0.25">
      <c r="F410" s="33"/>
    </row>
    <row r="411" spans="6:6" ht="12.75" thickBot="1" x14ac:dyDescent="0.25">
      <c r="F411" s="33"/>
    </row>
    <row r="412" spans="6:6" ht="12.75" thickBot="1" x14ac:dyDescent="0.25">
      <c r="F412" s="33"/>
    </row>
    <row r="413" spans="6:6" ht="12.75" thickBot="1" x14ac:dyDescent="0.25">
      <c r="F413" s="33"/>
    </row>
    <row r="414" spans="6:6" ht="12.75" thickBot="1" x14ac:dyDescent="0.25">
      <c r="F414" s="33"/>
    </row>
    <row r="415" spans="6:6" ht="12.75" thickBot="1" x14ac:dyDescent="0.25">
      <c r="F415" s="33"/>
    </row>
    <row r="416" spans="6:6" ht="12.75" thickBot="1" x14ac:dyDescent="0.25">
      <c r="F416" s="33"/>
    </row>
    <row r="417" spans="6:6" ht="12.75" thickBot="1" x14ac:dyDescent="0.25">
      <c r="F417" s="33"/>
    </row>
    <row r="418" spans="6:6" ht="12.75" thickBot="1" x14ac:dyDescent="0.25">
      <c r="F418" s="33"/>
    </row>
    <row r="419" spans="6:6" ht="12.75" thickBot="1" x14ac:dyDescent="0.25">
      <c r="F419" s="33"/>
    </row>
    <row r="420" spans="6:6" ht="12.75" thickBot="1" x14ac:dyDescent="0.25">
      <c r="F420" s="33"/>
    </row>
    <row r="421" spans="6:6" ht="12.75" thickBot="1" x14ac:dyDescent="0.25">
      <c r="F421" s="33"/>
    </row>
    <row r="422" spans="6:6" ht="12.75" thickBot="1" x14ac:dyDescent="0.25">
      <c r="F422" s="33"/>
    </row>
    <row r="423" spans="6:6" ht="12.75" thickBot="1" x14ac:dyDescent="0.25">
      <c r="F423" s="33"/>
    </row>
    <row r="424" spans="6:6" ht="12.75" thickBot="1" x14ac:dyDescent="0.25">
      <c r="F424" s="33"/>
    </row>
    <row r="425" spans="6:6" ht="12.75" thickBot="1" x14ac:dyDescent="0.25">
      <c r="F425" s="33"/>
    </row>
    <row r="426" spans="6:6" ht="12.75" thickBot="1" x14ac:dyDescent="0.25">
      <c r="F426" s="33"/>
    </row>
    <row r="427" spans="6:6" ht="12.75" thickBot="1" x14ac:dyDescent="0.25">
      <c r="F427" s="33"/>
    </row>
    <row r="428" spans="6:6" ht="12.75" thickBot="1" x14ac:dyDescent="0.25">
      <c r="F428" s="33"/>
    </row>
    <row r="429" spans="6:6" ht="12.75" thickBot="1" x14ac:dyDescent="0.25">
      <c r="F429" s="33"/>
    </row>
    <row r="430" spans="6:6" ht="12.75" thickBot="1" x14ac:dyDescent="0.25">
      <c r="F430" s="33"/>
    </row>
    <row r="431" spans="6:6" ht="12.75" thickBot="1" x14ac:dyDescent="0.25">
      <c r="F431" s="33"/>
    </row>
    <row r="432" spans="6:6" ht="12.75" thickBot="1" x14ac:dyDescent="0.25">
      <c r="F432" s="33"/>
    </row>
    <row r="433" spans="6:6" ht="12.75" thickBot="1" x14ac:dyDescent="0.25">
      <c r="F433" s="33"/>
    </row>
    <row r="434" spans="6:6" ht="12.75" thickBot="1" x14ac:dyDescent="0.25">
      <c r="F434" s="33"/>
    </row>
    <row r="435" spans="6:6" ht="12.75" thickBot="1" x14ac:dyDescent="0.25">
      <c r="F435" s="33"/>
    </row>
    <row r="436" spans="6:6" ht="12.75" thickBot="1" x14ac:dyDescent="0.25">
      <c r="F436" s="33"/>
    </row>
    <row r="437" spans="6:6" ht="12.75" thickBot="1" x14ac:dyDescent="0.25">
      <c r="F437" s="33"/>
    </row>
    <row r="438" spans="6:6" ht="12.75" thickBot="1" x14ac:dyDescent="0.25">
      <c r="F438" s="33"/>
    </row>
    <row r="439" spans="6:6" ht="12.75" thickBot="1" x14ac:dyDescent="0.25">
      <c r="F439" s="33"/>
    </row>
    <row r="440" spans="6:6" ht="12.75" thickBot="1" x14ac:dyDescent="0.25">
      <c r="F440" s="33"/>
    </row>
    <row r="441" spans="6:6" ht="12.75" thickBot="1" x14ac:dyDescent="0.25">
      <c r="F441" s="33"/>
    </row>
    <row r="442" spans="6:6" ht="12.75" thickBot="1" x14ac:dyDescent="0.25">
      <c r="F442" s="33"/>
    </row>
    <row r="443" spans="6:6" ht="12.75" thickBot="1" x14ac:dyDescent="0.25">
      <c r="F443" s="33"/>
    </row>
    <row r="444" spans="6:6" ht="12.75" thickBot="1" x14ac:dyDescent="0.25">
      <c r="F444" s="33"/>
    </row>
    <row r="445" spans="6:6" ht="12.75" thickBot="1" x14ac:dyDescent="0.25">
      <c r="F445" s="33"/>
    </row>
    <row r="446" spans="6:6" ht="12.75" thickBot="1" x14ac:dyDescent="0.25">
      <c r="F446" s="33"/>
    </row>
    <row r="447" spans="6:6" ht="12.75" thickBot="1" x14ac:dyDescent="0.25">
      <c r="F447" s="33"/>
    </row>
    <row r="448" spans="6:6" ht="12.75" thickBot="1" x14ac:dyDescent="0.25">
      <c r="F448" s="33"/>
    </row>
    <row r="449" spans="6:6" ht="12.75" thickBot="1" x14ac:dyDescent="0.25">
      <c r="F449" s="33"/>
    </row>
    <row r="450" spans="6:6" ht="12.75" thickBot="1" x14ac:dyDescent="0.25">
      <c r="F450" s="33"/>
    </row>
    <row r="451" spans="6:6" ht="12.75" thickBot="1" x14ac:dyDescent="0.25">
      <c r="F451" s="33"/>
    </row>
    <row r="452" spans="6:6" ht="12.75" thickBot="1" x14ac:dyDescent="0.25">
      <c r="F452" s="33"/>
    </row>
    <row r="453" spans="6:6" ht="12.75" thickBot="1" x14ac:dyDescent="0.25">
      <c r="F453" s="33"/>
    </row>
    <row r="454" spans="6:6" ht="12.75" thickBot="1" x14ac:dyDescent="0.25">
      <c r="F454" s="33"/>
    </row>
    <row r="455" spans="6:6" ht="12.75" thickBot="1" x14ac:dyDescent="0.25">
      <c r="F455" s="33"/>
    </row>
    <row r="456" spans="6:6" ht="12.75" thickBot="1" x14ac:dyDescent="0.25">
      <c r="F456" s="33"/>
    </row>
    <row r="457" spans="6:6" ht="12.75" thickBot="1" x14ac:dyDescent="0.25">
      <c r="F457" s="33"/>
    </row>
    <row r="458" spans="6:6" ht="12.75" thickBot="1" x14ac:dyDescent="0.25">
      <c r="F458" s="33"/>
    </row>
    <row r="459" spans="6:6" ht="12.75" thickBot="1" x14ac:dyDescent="0.25">
      <c r="F459" s="33"/>
    </row>
    <row r="460" spans="6:6" ht="12.75" thickBot="1" x14ac:dyDescent="0.25">
      <c r="F460" s="33"/>
    </row>
    <row r="461" spans="6:6" ht="12.75" thickBot="1" x14ac:dyDescent="0.25">
      <c r="F461" s="33"/>
    </row>
    <row r="462" spans="6:6" ht="12.75" thickBot="1" x14ac:dyDescent="0.25">
      <c r="F462" s="33"/>
    </row>
    <row r="463" spans="6:6" ht="12.75" thickBot="1" x14ac:dyDescent="0.25">
      <c r="F463" s="33"/>
    </row>
    <row r="464" spans="6:6" ht="12.75" thickBot="1" x14ac:dyDescent="0.25">
      <c r="F464" s="33"/>
    </row>
    <row r="465" spans="6:6" ht="12.75" thickBot="1" x14ac:dyDescent="0.25">
      <c r="F465" s="33"/>
    </row>
    <row r="466" spans="6:6" ht="12.75" thickBot="1" x14ac:dyDescent="0.25">
      <c r="F466" s="33"/>
    </row>
    <row r="467" spans="6:6" ht="12.75" thickBot="1" x14ac:dyDescent="0.25">
      <c r="F467" s="33"/>
    </row>
    <row r="468" spans="6:6" ht="12.75" thickBot="1" x14ac:dyDescent="0.25">
      <c r="F468" s="33"/>
    </row>
    <row r="469" spans="6:6" ht="12.75" thickBot="1" x14ac:dyDescent="0.25">
      <c r="F469" s="33"/>
    </row>
    <row r="470" spans="6:6" ht="12.75" thickBot="1" x14ac:dyDescent="0.25">
      <c r="F470" s="33"/>
    </row>
    <row r="471" spans="6:6" ht="12.75" thickBot="1" x14ac:dyDescent="0.25">
      <c r="F471" s="33"/>
    </row>
    <row r="472" spans="6:6" ht="12.75" thickBot="1" x14ac:dyDescent="0.25">
      <c r="F472" s="33"/>
    </row>
    <row r="473" spans="6:6" ht="12.75" thickBot="1" x14ac:dyDescent="0.25">
      <c r="F473" s="33"/>
    </row>
    <row r="474" spans="6:6" ht="12.75" thickBot="1" x14ac:dyDescent="0.25">
      <c r="F474" s="33"/>
    </row>
    <row r="475" spans="6:6" ht="12.75" thickBot="1" x14ac:dyDescent="0.25">
      <c r="F475" s="33"/>
    </row>
    <row r="476" spans="6:6" ht="12.75" thickBot="1" x14ac:dyDescent="0.25">
      <c r="F476" s="33"/>
    </row>
    <row r="477" spans="6:6" ht="12.75" thickBot="1" x14ac:dyDescent="0.25">
      <c r="F477" s="33"/>
    </row>
    <row r="478" spans="6:6" ht="12.75" thickBot="1" x14ac:dyDescent="0.25">
      <c r="F478" s="33"/>
    </row>
    <row r="479" spans="6:6" ht="12.75" thickBot="1" x14ac:dyDescent="0.25">
      <c r="F479" s="33"/>
    </row>
    <row r="480" spans="6:6" ht="12.75" thickBot="1" x14ac:dyDescent="0.25">
      <c r="F480" s="33"/>
    </row>
    <row r="481" spans="6:6" ht="12.75" thickBot="1" x14ac:dyDescent="0.25">
      <c r="F481" s="33"/>
    </row>
    <row r="482" spans="6:6" ht="12.75" thickBot="1" x14ac:dyDescent="0.25">
      <c r="F482" s="33"/>
    </row>
    <row r="483" spans="6:6" ht="12.75" thickBot="1" x14ac:dyDescent="0.25">
      <c r="F483" s="33"/>
    </row>
    <row r="484" spans="6:6" ht="12.75" thickBot="1" x14ac:dyDescent="0.25">
      <c r="F484" s="33"/>
    </row>
    <row r="485" spans="6:6" ht="12.75" thickBot="1" x14ac:dyDescent="0.25">
      <c r="F485" s="33"/>
    </row>
    <row r="486" spans="6:6" ht="12.75" thickBot="1" x14ac:dyDescent="0.25">
      <c r="F486" s="33"/>
    </row>
    <row r="487" spans="6:6" ht="12.75" thickBot="1" x14ac:dyDescent="0.25">
      <c r="F487" s="33"/>
    </row>
    <row r="488" spans="6:6" ht="12.75" thickBot="1" x14ac:dyDescent="0.25">
      <c r="F488" s="33"/>
    </row>
    <row r="489" spans="6:6" ht="12.75" thickBot="1" x14ac:dyDescent="0.25">
      <c r="F489" s="33"/>
    </row>
    <row r="490" spans="6:6" ht="12.75" thickBot="1" x14ac:dyDescent="0.25">
      <c r="F490" s="33"/>
    </row>
    <row r="491" spans="6:6" ht="12.75" thickBot="1" x14ac:dyDescent="0.25">
      <c r="F491" s="33"/>
    </row>
    <row r="492" spans="6:6" ht="12.75" thickBot="1" x14ac:dyDescent="0.25">
      <c r="F492" s="33"/>
    </row>
    <row r="493" spans="6:6" ht="12.75" thickBot="1" x14ac:dyDescent="0.25">
      <c r="F493" s="33"/>
    </row>
    <row r="494" spans="6:6" ht="12.75" thickBot="1" x14ac:dyDescent="0.25">
      <c r="F494" s="33"/>
    </row>
    <row r="495" spans="6:6" ht="12.75" thickBot="1" x14ac:dyDescent="0.25">
      <c r="F495" s="33"/>
    </row>
    <row r="496" spans="6:6" ht="12.75" thickBot="1" x14ac:dyDescent="0.25">
      <c r="F496" s="33"/>
    </row>
    <row r="497" spans="6:6" ht="12.75" thickBot="1" x14ac:dyDescent="0.25">
      <c r="F497" s="33"/>
    </row>
    <row r="498" spans="6:6" ht="12.75" thickBot="1" x14ac:dyDescent="0.25">
      <c r="F498" s="33"/>
    </row>
    <row r="499" spans="6:6" ht="12.75" thickBot="1" x14ac:dyDescent="0.25">
      <c r="F499" s="33"/>
    </row>
    <row r="500" spans="6:6" ht="12.75" thickBot="1" x14ac:dyDescent="0.25">
      <c r="F500" s="33"/>
    </row>
    <row r="501" spans="6:6" ht="12.75" thickBot="1" x14ac:dyDescent="0.25">
      <c r="F501" s="33"/>
    </row>
    <row r="502" spans="6:6" ht="12.75" thickBot="1" x14ac:dyDescent="0.25">
      <c r="F502" s="33"/>
    </row>
    <row r="503" spans="6:6" ht="12.75" thickBot="1" x14ac:dyDescent="0.25">
      <c r="F503" s="33"/>
    </row>
    <row r="504" spans="6:6" ht="12.75" thickBot="1" x14ac:dyDescent="0.25">
      <c r="F504" s="33"/>
    </row>
    <row r="505" spans="6:6" ht="12.75" thickBot="1" x14ac:dyDescent="0.25">
      <c r="F505" s="33"/>
    </row>
    <row r="506" spans="6:6" ht="12.75" thickBot="1" x14ac:dyDescent="0.25">
      <c r="F506" s="33"/>
    </row>
    <row r="507" spans="6:6" ht="12.75" thickBot="1" x14ac:dyDescent="0.25">
      <c r="F507" s="33"/>
    </row>
    <row r="508" spans="6:6" ht="12.75" thickBot="1" x14ac:dyDescent="0.25">
      <c r="F508" s="33"/>
    </row>
    <row r="509" spans="6:6" ht="12.75" thickBot="1" x14ac:dyDescent="0.25">
      <c r="F509" s="33"/>
    </row>
    <row r="510" spans="6:6" ht="12.75" thickBot="1" x14ac:dyDescent="0.25">
      <c r="F510" s="33"/>
    </row>
    <row r="511" spans="6:6" ht="12.75" thickBot="1" x14ac:dyDescent="0.25">
      <c r="F511" s="33"/>
    </row>
    <row r="512" spans="6:6" ht="12.75" thickBot="1" x14ac:dyDescent="0.25">
      <c r="F512" s="33"/>
    </row>
    <row r="513" spans="6:6" ht="12.75" thickBot="1" x14ac:dyDescent="0.25">
      <c r="F513" s="33"/>
    </row>
    <row r="514" spans="6:6" ht="12.75" thickBot="1" x14ac:dyDescent="0.25">
      <c r="F514" s="33"/>
    </row>
    <row r="515" spans="6:6" ht="12.75" thickBot="1" x14ac:dyDescent="0.25">
      <c r="F515" s="33"/>
    </row>
    <row r="516" spans="6:6" ht="12.75" thickBot="1" x14ac:dyDescent="0.25">
      <c r="F516" s="33"/>
    </row>
    <row r="517" spans="6:6" ht="12.75" thickBot="1" x14ac:dyDescent="0.25">
      <c r="F517" s="33"/>
    </row>
    <row r="518" spans="6:6" ht="12.75" thickBot="1" x14ac:dyDescent="0.25">
      <c r="F518" s="33"/>
    </row>
    <row r="519" spans="6:6" ht="12.75" thickBot="1" x14ac:dyDescent="0.25">
      <c r="F519" s="33"/>
    </row>
    <row r="520" spans="6:6" ht="12.75" thickBot="1" x14ac:dyDescent="0.25">
      <c r="F520" s="33"/>
    </row>
    <row r="521" spans="6:6" ht="12.75" thickBot="1" x14ac:dyDescent="0.25">
      <c r="F521" s="33"/>
    </row>
    <row r="522" spans="6:6" ht="12.75" thickBot="1" x14ac:dyDescent="0.25">
      <c r="F522" s="33"/>
    </row>
    <row r="523" spans="6:6" ht="12.75" thickBot="1" x14ac:dyDescent="0.25">
      <c r="F523" s="33"/>
    </row>
    <row r="524" spans="6:6" ht="12.75" thickBot="1" x14ac:dyDescent="0.25">
      <c r="F524" s="33"/>
    </row>
    <row r="525" spans="6:6" ht="12.75" thickBot="1" x14ac:dyDescent="0.25">
      <c r="F525" s="33"/>
    </row>
    <row r="526" spans="6:6" ht="12.75" thickBot="1" x14ac:dyDescent="0.25">
      <c r="F526" s="33"/>
    </row>
    <row r="527" spans="6:6" ht="12.75" thickBot="1" x14ac:dyDescent="0.25">
      <c r="F527" s="33"/>
    </row>
    <row r="528" spans="6:6" ht="12.75" thickBot="1" x14ac:dyDescent="0.25">
      <c r="F528" s="33"/>
    </row>
    <row r="529" spans="6:6" ht="12.75" thickBot="1" x14ac:dyDescent="0.25">
      <c r="F529" s="33"/>
    </row>
    <row r="530" spans="6:6" ht="12.75" thickBot="1" x14ac:dyDescent="0.25">
      <c r="F530" s="33"/>
    </row>
    <row r="531" spans="6:6" ht="12.75" thickBot="1" x14ac:dyDescent="0.25">
      <c r="F531" s="33"/>
    </row>
    <row r="532" spans="6:6" ht="12.75" thickBot="1" x14ac:dyDescent="0.25">
      <c r="F532" s="33"/>
    </row>
    <row r="533" spans="6:6" ht="12.75" thickBot="1" x14ac:dyDescent="0.25">
      <c r="F533" s="33"/>
    </row>
    <row r="534" spans="6:6" ht="12.75" thickBot="1" x14ac:dyDescent="0.25">
      <c r="F534" s="33"/>
    </row>
    <row r="535" spans="6:6" ht="12.75" thickBot="1" x14ac:dyDescent="0.25">
      <c r="F535" s="33"/>
    </row>
    <row r="536" spans="6:6" ht="12.75" thickBot="1" x14ac:dyDescent="0.25">
      <c r="F536" s="33"/>
    </row>
    <row r="537" spans="6:6" ht="12.75" thickBot="1" x14ac:dyDescent="0.25">
      <c r="F537" s="33"/>
    </row>
    <row r="538" spans="6:6" ht="12.75" thickBot="1" x14ac:dyDescent="0.25">
      <c r="F538" s="33"/>
    </row>
    <row r="539" spans="6:6" ht="12.75" thickBot="1" x14ac:dyDescent="0.25">
      <c r="F539" s="33"/>
    </row>
    <row r="540" spans="6:6" ht="12.75" thickBot="1" x14ac:dyDescent="0.25">
      <c r="F540" s="33"/>
    </row>
    <row r="541" spans="6:6" ht="12.75" thickBot="1" x14ac:dyDescent="0.25">
      <c r="F541" s="33"/>
    </row>
    <row r="542" spans="6:6" ht="12.75" thickBot="1" x14ac:dyDescent="0.25">
      <c r="F542" s="33"/>
    </row>
    <row r="543" spans="6:6" ht="12.75" thickBot="1" x14ac:dyDescent="0.25">
      <c r="F543" s="33"/>
    </row>
    <row r="544" spans="6:6" ht="12.75" thickBot="1" x14ac:dyDescent="0.25">
      <c r="F544" s="33"/>
    </row>
    <row r="545" spans="6:6" ht="12.75" thickBot="1" x14ac:dyDescent="0.25">
      <c r="F545" s="33"/>
    </row>
    <row r="546" spans="6:6" ht="12.75" thickBot="1" x14ac:dyDescent="0.25">
      <c r="F546" s="33"/>
    </row>
    <row r="547" spans="6:6" ht="12.75" thickBot="1" x14ac:dyDescent="0.25">
      <c r="F547" s="33"/>
    </row>
    <row r="548" spans="6:6" ht="12.75" thickBot="1" x14ac:dyDescent="0.25">
      <c r="F548" s="33"/>
    </row>
    <row r="549" spans="6:6" ht="12.75" thickBot="1" x14ac:dyDescent="0.25">
      <c r="F549" s="33"/>
    </row>
    <row r="550" spans="6:6" ht="12.75" thickBot="1" x14ac:dyDescent="0.25">
      <c r="F550" s="33"/>
    </row>
    <row r="551" spans="6:6" ht="12.75" thickBot="1" x14ac:dyDescent="0.25">
      <c r="F551" s="33"/>
    </row>
    <row r="552" spans="6:6" ht="12.75" thickBot="1" x14ac:dyDescent="0.25">
      <c r="F552" s="33"/>
    </row>
    <row r="553" spans="6:6" ht="12.75" thickBot="1" x14ac:dyDescent="0.25">
      <c r="F553" s="33"/>
    </row>
    <row r="554" spans="6:6" ht="12.75" thickBot="1" x14ac:dyDescent="0.25">
      <c r="F554" s="33"/>
    </row>
    <row r="555" spans="6:6" ht="12.75" thickBot="1" x14ac:dyDescent="0.25">
      <c r="F555" s="33"/>
    </row>
    <row r="556" spans="6:6" ht="12.75" thickBot="1" x14ac:dyDescent="0.25">
      <c r="F556" s="33"/>
    </row>
    <row r="557" spans="6:6" ht="12.75" thickBot="1" x14ac:dyDescent="0.25">
      <c r="F557" s="33"/>
    </row>
    <row r="558" spans="6:6" ht="12.75" thickBot="1" x14ac:dyDescent="0.25">
      <c r="F558" s="33"/>
    </row>
    <row r="559" spans="6:6" ht="12.75" thickBot="1" x14ac:dyDescent="0.25">
      <c r="F559" s="33"/>
    </row>
    <row r="560" spans="6:6" ht="12.75" thickBot="1" x14ac:dyDescent="0.25">
      <c r="F560" s="33"/>
    </row>
    <row r="561" spans="6:6" ht="12.75" thickBot="1" x14ac:dyDescent="0.25">
      <c r="F561" s="33"/>
    </row>
    <row r="562" spans="6:6" ht="12.75" thickBot="1" x14ac:dyDescent="0.25">
      <c r="F562" s="33"/>
    </row>
    <row r="563" spans="6:6" ht="12.75" thickBot="1" x14ac:dyDescent="0.25">
      <c r="F563" s="33"/>
    </row>
    <row r="564" spans="6:6" ht="12.75" thickBot="1" x14ac:dyDescent="0.25">
      <c r="F564" s="33"/>
    </row>
    <row r="565" spans="6:6" ht="12.75" thickBot="1" x14ac:dyDescent="0.25">
      <c r="F565" s="33"/>
    </row>
    <row r="566" spans="6:6" ht="12.75" thickBot="1" x14ac:dyDescent="0.25">
      <c r="F566" s="33"/>
    </row>
    <row r="567" spans="6:6" ht="12.75" thickBot="1" x14ac:dyDescent="0.25">
      <c r="F567" s="33"/>
    </row>
    <row r="568" spans="6:6" ht="12.75" thickBot="1" x14ac:dyDescent="0.25">
      <c r="F568" s="33"/>
    </row>
    <row r="569" spans="6:6" ht="12.75" thickBot="1" x14ac:dyDescent="0.25">
      <c r="F569" s="33"/>
    </row>
    <row r="570" spans="6:6" ht="12.75" thickBot="1" x14ac:dyDescent="0.25">
      <c r="F570" s="33"/>
    </row>
    <row r="571" spans="6:6" ht="12.75" thickBot="1" x14ac:dyDescent="0.25">
      <c r="F571" s="33"/>
    </row>
    <row r="572" spans="6:6" ht="12.75" thickBot="1" x14ac:dyDescent="0.25">
      <c r="F572" s="33"/>
    </row>
    <row r="573" spans="6:6" ht="12.75" thickBot="1" x14ac:dyDescent="0.25">
      <c r="F573" s="33"/>
    </row>
    <row r="574" spans="6:6" ht="12.75" thickBot="1" x14ac:dyDescent="0.25">
      <c r="F574" s="33"/>
    </row>
    <row r="575" spans="6:6" ht="12.75" thickBot="1" x14ac:dyDescent="0.25">
      <c r="F575" s="33"/>
    </row>
    <row r="576" spans="6:6" ht="12.75" thickBot="1" x14ac:dyDescent="0.25">
      <c r="F576" s="33"/>
    </row>
    <row r="577" spans="6:6" ht="12.75" thickBot="1" x14ac:dyDescent="0.25">
      <c r="F577" s="33"/>
    </row>
    <row r="578" spans="6:6" ht="12.75" thickBot="1" x14ac:dyDescent="0.25">
      <c r="F578" s="33"/>
    </row>
    <row r="579" spans="6:6" ht="12.75" thickBot="1" x14ac:dyDescent="0.25">
      <c r="F579" s="33"/>
    </row>
    <row r="580" spans="6:6" ht="12.75" thickBot="1" x14ac:dyDescent="0.25">
      <c r="F580" s="33"/>
    </row>
    <row r="581" spans="6:6" ht="12.75" thickBot="1" x14ac:dyDescent="0.25">
      <c r="F581" s="33"/>
    </row>
    <row r="582" spans="6:6" ht="12.75" thickBot="1" x14ac:dyDescent="0.25">
      <c r="F582" s="33"/>
    </row>
    <row r="583" spans="6:6" ht="12.75" thickBot="1" x14ac:dyDescent="0.25">
      <c r="F583" s="33"/>
    </row>
    <row r="584" spans="6:6" ht="12.75" thickBot="1" x14ac:dyDescent="0.25">
      <c r="F584" s="33"/>
    </row>
    <row r="585" spans="6:6" ht="12.75" thickBot="1" x14ac:dyDescent="0.25">
      <c r="F585" s="33"/>
    </row>
    <row r="586" spans="6:6" ht="12.75" thickBot="1" x14ac:dyDescent="0.25">
      <c r="F586" s="33"/>
    </row>
    <row r="587" spans="6:6" ht="12.75" thickBot="1" x14ac:dyDescent="0.25">
      <c r="F587" s="33"/>
    </row>
    <row r="588" spans="6:6" ht="12.75" thickBot="1" x14ac:dyDescent="0.25">
      <c r="F588" s="33"/>
    </row>
    <row r="589" spans="6:6" ht="12.75" thickBot="1" x14ac:dyDescent="0.25">
      <c r="F589" s="33"/>
    </row>
    <row r="590" spans="6:6" ht="12.75" thickBot="1" x14ac:dyDescent="0.25">
      <c r="F590" s="33"/>
    </row>
    <row r="591" spans="6:6" ht="12.75" thickBot="1" x14ac:dyDescent="0.25">
      <c r="F591" s="33"/>
    </row>
    <row r="592" spans="6:6" ht="12.75" thickBot="1" x14ac:dyDescent="0.25">
      <c r="F592" s="33"/>
    </row>
    <row r="593" spans="6:6" ht="12.75" thickBot="1" x14ac:dyDescent="0.25">
      <c r="F593" s="33"/>
    </row>
    <row r="594" spans="6:6" ht="12.75" thickBot="1" x14ac:dyDescent="0.25">
      <c r="F594" s="33"/>
    </row>
    <row r="595" spans="6:6" ht="12.75" thickBot="1" x14ac:dyDescent="0.25">
      <c r="F595" s="33"/>
    </row>
    <row r="596" spans="6:6" ht="12.75" thickBot="1" x14ac:dyDescent="0.25">
      <c r="F596" s="33"/>
    </row>
    <row r="597" spans="6:6" ht="12.75" thickBot="1" x14ac:dyDescent="0.25">
      <c r="F597" s="33"/>
    </row>
    <row r="598" spans="6:6" ht="12.75" thickBot="1" x14ac:dyDescent="0.25">
      <c r="F598" s="33"/>
    </row>
    <row r="599" spans="6:6" ht="12.75" thickBot="1" x14ac:dyDescent="0.25">
      <c r="F599" s="33"/>
    </row>
    <row r="600" spans="6:6" ht="12.75" thickBot="1" x14ac:dyDescent="0.25">
      <c r="F600" s="33"/>
    </row>
    <row r="601" spans="6:6" ht="12.75" thickBot="1" x14ac:dyDescent="0.25">
      <c r="F601" s="33"/>
    </row>
    <row r="602" spans="6:6" ht="12.75" thickBot="1" x14ac:dyDescent="0.25">
      <c r="F602" s="33"/>
    </row>
    <row r="603" spans="6:6" ht="12.75" thickBot="1" x14ac:dyDescent="0.25">
      <c r="F603" s="33"/>
    </row>
    <row r="604" spans="6:6" ht="12.75" thickBot="1" x14ac:dyDescent="0.25">
      <c r="F604" s="33"/>
    </row>
    <row r="605" spans="6:6" ht="12.75" thickBot="1" x14ac:dyDescent="0.25">
      <c r="F605" s="33"/>
    </row>
    <row r="606" spans="6:6" ht="12.75" thickBot="1" x14ac:dyDescent="0.25">
      <c r="F606" s="33"/>
    </row>
    <row r="607" spans="6:6" ht="12.75" thickBot="1" x14ac:dyDescent="0.25">
      <c r="F607" s="33"/>
    </row>
    <row r="608" spans="6:6" ht="12.75" thickBot="1" x14ac:dyDescent="0.25">
      <c r="F608" s="33"/>
    </row>
    <row r="609" spans="6:6" ht="12.75" thickBot="1" x14ac:dyDescent="0.25">
      <c r="F609" s="33"/>
    </row>
    <row r="610" spans="6:6" ht="12.75" thickBot="1" x14ac:dyDescent="0.25">
      <c r="F610" s="33"/>
    </row>
    <row r="611" spans="6:6" ht="12.75" thickBot="1" x14ac:dyDescent="0.25">
      <c r="F611" s="33"/>
    </row>
    <row r="612" spans="6:6" ht="12.75" thickBot="1" x14ac:dyDescent="0.25">
      <c r="F612" s="33"/>
    </row>
    <row r="613" spans="6:6" ht="12.75" thickBot="1" x14ac:dyDescent="0.25">
      <c r="F613" s="33"/>
    </row>
    <row r="614" spans="6:6" ht="12.75" thickBot="1" x14ac:dyDescent="0.25">
      <c r="F614" s="33"/>
    </row>
    <row r="615" spans="6:6" ht="12.75" thickBot="1" x14ac:dyDescent="0.25">
      <c r="F615" s="33"/>
    </row>
    <row r="616" spans="6:6" ht="12.75" thickBot="1" x14ac:dyDescent="0.25">
      <c r="F616" s="33"/>
    </row>
    <row r="617" spans="6:6" ht="12.75" thickBot="1" x14ac:dyDescent="0.25">
      <c r="F617" s="33"/>
    </row>
    <row r="618" spans="6:6" ht="12.75" thickBot="1" x14ac:dyDescent="0.25">
      <c r="F618" s="33"/>
    </row>
    <row r="619" spans="6:6" ht="12.75" thickBot="1" x14ac:dyDescent="0.25">
      <c r="F619" s="33"/>
    </row>
    <row r="620" spans="6:6" ht="12.75" thickBot="1" x14ac:dyDescent="0.25">
      <c r="F620" s="33"/>
    </row>
    <row r="621" spans="6:6" ht="12.75" thickBot="1" x14ac:dyDescent="0.25">
      <c r="F621" s="33"/>
    </row>
    <row r="622" spans="6:6" ht="12.75" thickBot="1" x14ac:dyDescent="0.25">
      <c r="F622" s="33"/>
    </row>
    <row r="623" spans="6:6" ht="12.75" thickBot="1" x14ac:dyDescent="0.25">
      <c r="F623" s="33"/>
    </row>
    <row r="624" spans="6:6" ht="12.75" thickBot="1" x14ac:dyDescent="0.25">
      <c r="F624" s="33"/>
    </row>
    <row r="625" spans="6:6" ht="12.75" thickBot="1" x14ac:dyDescent="0.25">
      <c r="F625" s="33"/>
    </row>
    <row r="626" spans="6:6" ht="12.75" thickBot="1" x14ac:dyDescent="0.25">
      <c r="F626" s="33"/>
    </row>
    <row r="627" spans="6:6" ht="12.75" thickBot="1" x14ac:dyDescent="0.25">
      <c r="F627" s="33"/>
    </row>
    <row r="628" spans="6:6" ht="12.75" thickBot="1" x14ac:dyDescent="0.25">
      <c r="F628" s="33"/>
    </row>
    <row r="629" spans="6:6" ht="12.75" thickBot="1" x14ac:dyDescent="0.25">
      <c r="F629" s="33"/>
    </row>
    <row r="630" spans="6:6" ht="12.75" thickBot="1" x14ac:dyDescent="0.25">
      <c r="F630" s="33"/>
    </row>
    <row r="631" spans="6:6" ht="12.75" thickBot="1" x14ac:dyDescent="0.25">
      <c r="F631" s="33"/>
    </row>
    <row r="632" spans="6:6" ht="12.75" thickBot="1" x14ac:dyDescent="0.25">
      <c r="F632" s="33"/>
    </row>
    <row r="633" spans="6:6" ht="12.75" thickBot="1" x14ac:dyDescent="0.25">
      <c r="F633" s="33"/>
    </row>
    <row r="634" spans="6:6" ht="12.75" thickBot="1" x14ac:dyDescent="0.25">
      <c r="F634" s="33"/>
    </row>
    <row r="635" spans="6:6" ht="12.75" thickBot="1" x14ac:dyDescent="0.25">
      <c r="F635" s="33"/>
    </row>
    <row r="636" spans="6:6" ht="12.75" thickBot="1" x14ac:dyDescent="0.25">
      <c r="F636" s="33"/>
    </row>
    <row r="637" spans="6:6" ht="12.75" thickBot="1" x14ac:dyDescent="0.25">
      <c r="F637" s="33"/>
    </row>
    <row r="638" spans="6:6" ht="12.75" thickBot="1" x14ac:dyDescent="0.25">
      <c r="F638" s="33"/>
    </row>
    <row r="639" spans="6:6" ht="12.75" thickBot="1" x14ac:dyDescent="0.25">
      <c r="F639" s="33"/>
    </row>
    <row r="640" spans="6:6" ht="12.75" thickBot="1" x14ac:dyDescent="0.25">
      <c r="F640" s="33"/>
    </row>
    <row r="641" spans="6:6" ht="12.75" thickBot="1" x14ac:dyDescent="0.25">
      <c r="F641" s="33"/>
    </row>
    <row r="642" spans="6:6" ht="12.75" thickBot="1" x14ac:dyDescent="0.25">
      <c r="F642" s="33"/>
    </row>
    <row r="643" spans="6:6" ht="12.75" thickBot="1" x14ac:dyDescent="0.25">
      <c r="F643" s="33"/>
    </row>
    <row r="644" spans="6:6" ht="12.75" thickBot="1" x14ac:dyDescent="0.25">
      <c r="F644" s="33"/>
    </row>
    <row r="645" spans="6:6" ht="12.75" thickBot="1" x14ac:dyDescent="0.25">
      <c r="F645" s="33"/>
    </row>
    <row r="646" spans="6:6" ht="12.75" thickBot="1" x14ac:dyDescent="0.25">
      <c r="F646" s="33"/>
    </row>
    <row r="647" spans="6:6" ht="12.75" thickBot="1" x14ac:dyDescent="0.25">
      <c r="F647" s="33"/>
    </row>
    <row r="648" spans="6:6" ht="12.75" thickBot="1" x14ac:dyDescent="0.25">
      <c r="F648" s="33"/>
    </row>
    <row r="649" spans="6:6" ht="12.75" thickBot="1" x14ac:dyDescent="0.25">
      <c r="F649" s="33"/>
    </row>
    <row r="650" spans="6:6" ht="12.75" thickBot="1" x14ac:dyDescent="0.25">
      <c r="F650" s="33"/>
    </row>
    <row r="651" spans="6:6" ht="12.75" thickBot="1" x14ac:dyDescent="0.25">
      <c r="F651" s="33"/>
    </row>
    <row r="652" spans="6:6" ht="12.75" thickBot="1" x14ac:dyDescent="0.25">
      <c r="F652" s="33"/>
    </row>
    <row r="653" spans="6:6" ht="12.75" thickBot="1" x14ac:dyDescent="0.25">
      <c r="F653" s="33"/>
    </row>
    <row r="654" spans="6:6" ht="12.75" thickBot="1" x14ac:dyDescent="0.25">
      <c r="F654" s="33"/>
    </row>
    <row r="655" spans="6:6" ht="12.75" thickBot="1" x14ac:dyDescent="0.25">
      <c r="F655" s="33"/>
    </row>
    <row r="656" spans="6:6" ht="12.75" thickBot="1" x14ac:dyDescent="0.25">
      <c r="F656" s="33"/>
    </row>
    <row r="657" spans="6:6" ht="12.75" thickBot="1" x14ac:dyDescent="0.25">
      <c r="F657" s="33"/>
    </row>
    <row r="658" spans="6:6" ht="12.75" thickBot="1" x14ac:dyDescent="0.25">
      <c r="F658" s="33"/>
    </row>
    <row r="659" spans="6:6" ht="12.75" thickBot="1" x14ac:dyDescent="0.25">
      <c r="F659" s="33"/>
    </row>
    <row r="660" spans="6:6" ht="12.75" thickBot="1" x14ac:dyDescent="0.25">
      <c r="F660" s="33"/>
    </row>
    <row r="661" spans="6:6" ht="12.75" thickBot="1" x14ac:dyDescent="0.25">
      <c r="F661" s="33"/>
    </row>
    <row r="662" spans="6:6" ht="12.75" thickBot="1" x14ac:dyDescent="0.25">
      <c r="F662" s="33"/>
    </row>
    <row r="663" spans="6:6" ht="12.75" thickBot="1" x14ac:dyDescent="0.25">
      <c r="F663" s="33"/>
    </row>
    <row r="664" spans="6:6" ht="12.75" thickBot="1" x14ac:dyDescent="0.25">
      <c r="F664" s="33"/>
    </row>
    <row r="665" spans="6:6" ht="12.75" thickBot="1" x14ac:dyDescent="0.25">
      <c r="F665" s="33"/>
    </row>
    <row r="666" spans="6:6" ht="12.75" thickBot="1" x14ac:dyDescent="0.25">
      <c r="F666" s="33"/>
    </row>
    <row r="667" spans="6:6" ht="12.75" thickBot="1" x14ac:dyDescent="0.25">
      <c r="F667" s="33"/>
    </row>
    <row r="668" spans="6:6" ht="12.75" thickBot="1" x14ac:dyDescent="0.25">
      <c r="F668" s="33"/>
    </row>
    <row r="669" spans="6:6" ht="12.75" thickBot="1" x14ac:dyDescent="0.25">
      <c r="F669" s="33"/>
    </row>
    <row r="670" spans="6:6" ht="12.75" thickBot="1" x14ac:dyDescent="0.25">
      <c r="F670" s="33"/>
    </row>
    <row r="671" spans="6:6" ht="12.75" thickBot="1" x14ac:dyDescent="0.25">
      <c r="F671" s="33"/>
    </row>
    <row r="672" spans="6:6" ht="12.75" thickBot="1" x14ac:dyDescent="0.25">
      <c r="F672" s="33"/>
    </row>
    <row r="673" spans="6:6" ht="12.75" thickBot="1" x14ac:dyDescent="0.25">
      <c r="F673" s="33"/>
    </row>
    <row r="674" spans="6:6" ht="12.75" thickBot="1" x14ac:dyDescent="0.25">
      <c r="F674" s="33"/>
    </row>
    <row r="675" spans="6:6" ht="12.75" thickBot="1" x14ac:dyDescent="0.25">
      <c r="F675" s="33"/>
    </row>
    <row r="676" spans="6:6" ht="12.75" thickBot="1" x14ac:dyDescent="0.25">
      <c r="F676" s="33"/>
    </row>
    <row r="677" spans="6:6" ht="12.75" thickBot="1" x14ac:dyDescent="0.25">
      <c r="F677" s="33"/>
    </row>
    <row r="678" spans="6:6" ht="12.75" thickBot="1" x14ac:dyDescent="0.25">
      <c r="F678" s="33"/>
    </row>
    <row r="679" spans="6:6" ht="12.75" thickBot="1" x14ac:dyDescent="0.25">
      <c r="F679" s="33"/>
    </row>
    <row r="680" spans="6:6" ht="12.75" thickBot="1" x14ac:dyDescent="0.25">
      <c r="F680" s="33"/>
    </row>
    <row r="681" spans="6:6" ht="12.75" thickBot="1" x14ac:dyDescent="0.25">
      <c r="F681" s="33"/>
    </row>
    <row r="682" spans="6:6" ht="12.75" thickBot="1" x14ac:dyDescent="0.25">
      <c r="F682" s="33"/>
    </row>
    <row r="683" spans="6:6" ht="12.75" thickBot="1" x14ac:dyDescent="0.25">
      <c r="F683" s="33"/>
    </row>
    <row r="684" spans="6:6" ht="12.75" thickBot="1" x14ac:dyDescent="0.25">
      <c r="F684" s="33"/>
    </row>
    <row r="685" spans="6:6" ht="12.75" thickBot="1" x14ac:dyDescent="0.25">
      <c r="F685" s="33"/>
    </row>
    <row r="686" spans="6:6" ht="12.75" thickBot="1" x14ac:dyDescent="0.25">
      <c r="F686" s="33"/>
    </row>
    <row r="687" spans="6:6" ht="12.75" thickBot="1" x14ac:dyDescent="0.25">
      <c r="F687" s="33"/>
    </row>
    <row r="688" spans="6:6" ht="12.75" thickBot="1" x14ac:dyDescent="0.25">
      <c r="F688" s="33"/>
    </row>
    <row r="689" spans="6:6" ht="12.75" thickBot="1" x14ac:dyDescent="0.25">
      <c r="F689" s="33"/>
    </row>
    <row r="690" spans="6:6" ht="12.75" thickBot="1" x14ac:dyDescent="0.25">
      <c r="F690" s="33"/>
    </row>
    <row r="691" spans="6:6" ht="12.75" thickBot="1" x14ac:dyDescent="0.25">
      <c r="F691" s="33"/>
    </row>
    <row r="692" spans="6:6" ht="12.75" thickBot="1" x14ac:dyDescent="0.25">
      <c r="F692" s="33"/>
    </row>
    <row r="693" spans="6:6" ht="12.75" thickBot="1" x14ac:dyDescent="0.25">
      <c r="F693" s="33"/>
    </row>
    <row r="694" spans="6:6" ht="12.75" thickBot="1" x14ac:dyDescent="0.25">
      <c r="F694" s="33"/>
    </row>
    <row r="695" spans="6:6" ht="12.75" thickBot="1" x14ac:dyDescent="0.25">
      <c r="F695" s="33"/>
    </row>
    <row r="696" spans="6:6" ht="12.75" thickBot="1" x14ac:dyDescent="0.25">
      <c r="F696" s="33"/>
    </row>
    <row r="697" spans="6:6" ht="12.75" thickBot="1" x14ac:dyDescent="0.25">
      <c r="F697" s="33"/>
    </row>
    <row r="698" spans="6:6" ht="12.75" thickBot="1" x14ac:dyDescent="0.25">
      <c r="F698" s="33"/>
    </row>
    <row r="699" spans="6:6" ht="12.75" thickBot="1" x14ac:dyDescent="0.25">
      <c r="F699" s="33"/>
    </row>
    <row r="700" spans="6:6" ht="12.75" thickBot="1" x14ac:dyDescent="0.25">
      <c r="F700" s="33"/>
    </row>
    <row r="701" spans="6:6" ht="12.75" thickBot="1" x14ac:dyDescent="0.25">
      <c r="F701" s="33"/>
    </row>
    <row r="702" spans="6:6" ht="12.75" thickBot="1" x14ac:dyDescent="0.25">
      <c r="F702" s="33"/>
    </row>
    <row r="703" spans="6:6" ht="12.75" thickBot="1" x14ac:dyDescent="0.25">
      <c r="F703" s="33"/>
    </row>
    <row r="704" spans="6:6" ht="12.75" thickBot="1" x14ac:dyDescent="0.25">
      <c r="F704" s="33"/>
    </row>
    <row r="705" spans="6:6" ht="12.75" thickBot="1" x14ac:dyDescent="0.25">
      <c r="F705" s="33"/>
    </row>
    <row r="706" spans="6:6" ht="12.75" thickBot="1" x14ac:dyDescent="0.25">
      <c r="F706" s="33"/>
    </row>
    <row r="707" spans="6:6" ht="12.75" thickBot="1" x14ac:dyDescent="0.25">
      <c r="F707" s="33"/>
    </row>
    <row r="708" spans="6:6" ht="12.75" thickBot="1" x14ac:dyDescent="0.25">
      <c r="F708" s="33"/>
    </row>
    <row r="709" spans="6:6" ht="12.75" thickBot="1" x14ac:dyDescent="0.25">
      <c r="F709" s="33"/>
    </row>
    <row r="710" spans="6:6" ht="12.75" thickBot="1" x14ac:dyDescent="0.25">
      <c r="F710" s="33"/>
    </row>
    <row r="711" spans="6:6" ht="12.75" thickBot="1" x14ac:dyDescent="0.25">
      <c r="F711" s="33"/>
    </row>
    <row r="712" spans="6:6" ht="12.75" thickBot="1" x14ac:dyDescent="0.25">
      <c r="F712" s="33"/>
    </row>
    <row r="713" spans="6:6" ht="12.75" thickBot="1" x14ac:dyDescent="0.25">
      <c r="F713" s="33"/>
    </row>
    <row r="714" spans="6:6" ht="12.75" thickBot="1" x14ac:dyDescent="0.25">
      <c r="F714" s="33"/>
    </row>
    <row r="715" spans="6:6" ht="12.75" thickBot="1" x14ac:dyDescent="0.25">
      <c r="F715" s="33"/>
    </row>
    <row r="716" spans="6:6" ht="12.75" thickBot="1" x14ac:dyDescent="0.25">
      <c r="F716" s="33"/>
    </row>
    <row r="717" spans="6:6" ht="12.75" thickBot="1" x14ac:dyDescent="0.25">
      <c r="F717" s="33"/>
    </row>
    <row r="718" spans="6:6" ht="12.75" thickBot="1" x14ac:dyDescent="0.25">
      <c r="F718" s="33"/>
    </row>
    <row r="719" spans="6:6" ht="12.75" thickBot="1" x14ac:dyDescent="0.25">
      <c r="F719" s="33"/>
    </row>
    <row r="720" spans="6:6" ht="12.75" thickBot="1" x14ac:dyDescent="0.25">
      <c r="F720" s="33"/>
    </row>
    <row r="721" spans="6:6" ht="12.75" thickBot="1" x14ac:dyDescent="0.25">
      <c r="F721" s="33"/>
    </row>
    <row r="722" spans="6:6" ht="12.75" thickBot="1" x14ac:dyDescent="0.25">
      <c r="F722" s="33"/>
    </row>
    <row r="723" spans="6:6" ht="12.75" thickBot="1" x14ac:dyDescent="0.25">
      <c r="F723" s="33"/>
    </row>
    <row r="724" spans="6:6" ht="12.75" thickBot="1" x14ac:dyDescent="0.25">
      <c r="F724" s="33"/>
    </row>
    <row r="725" spans="6:6" ht="12.75" thickBot="1" x14ac:dyDescent="0.25">
      <c r="F725" s="33"/>
    </row>
    <row r="726" spans="6:6" ht="12.75" thickBot="1" x14ac:dyDescent="0.25">
      <c r="F726" s="33"/>
    </row>
    <row r="727" spans="6:6" ht="12.75" thickBot="1" x14ac:dyDescent="0.25">
      <c r="F727" s="33"/>
    </row>
    <row r="728" spans="6:6" ht="12.75" thickBot="1" x14ac:dyDescent="0.25">
      <c r="F728" s="33"/>
    </row>
    <row r="729" spans="6:6" ht="12.75" thickBot="1" x14ac:dyDescent="0.25">
      <c r="F729" s="33"/>
    </row>
    <row r="730" spans="6:6" ht="12.75" thickBot="1" x14ac:dyDescent="0.25">
      <c r="F730" s="33"/>
    </row>
    <row r="731" spans="6:6" ht="12.75" thickBot="1" x14ac:dyDescent="0.25">
      <c r="F731" s="33"/>
    </row>
    <row r="732" spans="6:6" ht="12.75" thickBot="1" x14ac:dyDescent="0.25">
      <c r="F732" s="33"/>
    </row>
    <row r="733" spans="6:6" ht="12.75" thickBot="1" x14ac:dyDescent="0.25">
      <c r="F733" s="33"/>
    </row>
    <row r="734" spans="6:6" ht="12.75" thickBot="1" x14ac:dyDescent="0.25">
      <c r="F734" s="33"/>
    </row>
    <row r="735" spans="6:6" ht="12.75" thickBot="1" x14ac:dyDescent="0.25">
      <c r="F735" s="33"/>
    </row>
    <row r="736" spans="6:6" ht="12.75" thickBot="1" x14ac:dyDescent="0.25">
      <c r="F736" s="33"/>
    </row>
    <row r="737" spans="6:6" ht="12.75" thickBot="1" x14ac:dyDescent="0.25">
      <c r="F737" s="33"/>
    </row>
    <row r="738" spans="6:6" ht="12.75" thickBot="1" x14ac:dyDescent="0.25">
      <c r="F738" s="33"/>
    </row>
    <row r="739" spans="6:6" ht="12.75" thickBot="1" x14ac:dyDescent="0.25">
      <c r="F739" s="33"/>
    </row>
    <row r="740" spans="6:6" ht="12.75" thickBot="1" x14ac:dyDescent="0.25">
      <c r="F740" s="33"/>
    </row>
    <row r="741" spans="6:6" ht="12.75" thickBot="1" x14ac:dyDescent="0.25">
      <c r="F741" s="33"/>
    </row>
    <row r="742" spans="6:6" ht="12.75" thickBot="1" x14ac:dyDescent="0.25">
      <c r="F742" s="33"/>
    </row>
    <row r="743" spans="6:6" ht="12.75" thickBot="1" x14ac:dyDescent="0.25">
      <c r="F743" s="33"/>
    </row>
    <row r="744" spans="6:6" ht="12.75" thickBot="1" x14ac:dyDescent="0.25">
      <c r="F744" s="33"/>
    </row>
    <row r="745" spans="6:6" ht="12.75" thickBot="1" x14ac:dyDescent="0.25">
      <c r="F745" s="33"/>
    </row>
    <row r="746" spans="6:6" ht="12.75" thickBot="1" x14ac:dyDescent="0.25">
      <c r="F746" s="33"/>
    </row>
    <row r="747" spans="6:6" ht="12.75" thickBot="1" x14ac:dyDescent="0.25">
      <c r="F747" s="33"/>
    </row>
    <row r="748" spans="6:6" ht="12.75" thickBot="1" x14ac:dyDescent="0.25">
      <c r="F748" s="33"/>
    </row>
    <row r="749" spans="6:6" ht="12.75" thickBot="1" x14ac:dyDescent="0.25">
      <c r="F749" s="33"/>
    </row>
    <row r="750" spans="6:6" ht="12.75" thickBot="1" x14ac:dyDescent="0.25">
      <c r="F750" s="33"/>
    </row>
    <row r="751" spans="6:6" ht="12.75" thickBot="1" x14ac:dyDescent="0.25">
      <c r="F751" s="33"/>
    </row>
    <row r="752" spans="6:6" ht="12.75" thickBot="1" x14ac:dyDescent="0.25">
      <c r="F752" s="33"/>
    </row>
    <row r="753" spans="6:6" ht="12.75" thickBot="1" x14ac:dyDescent="0.25">
      <c r="F753" s="33"/>
    </row>
    <row r="754" spans="6:6" ht="12.75" thickBot="1" x14ac:dyDescent="0.25">
      <c r="F754" s="33"/>
    </row>
    <row r="755" spans="6:6" ht="12.75" thickBot="1" x14ac:dyDescent="0.25">
      <c r="F755" s="33"/>
    </row>
    <row r="756" spans="6:6" ht="12.75" thickBot="1" x14ac:dyDescent="0.25">
      <c r="F756" s="33"/>
    </row>
    <row r="757" spans="6:6" ht="12.75" thickBot="1" x14ac:dyDescent="0.25">
      <c r="F757" s="33"/>
    </row>
    <row r="758" spans="6:6" ht="12.75" thickBot="1" x14ac:dyDescent="0.25">
      <c r="F758" s="33"/>
    </row>
    <row r="759" spans="6:6" ht="12.75" thickBot="1" x14ac:dyDescent="0.25">
      <c r="F759" s="33"/>
    </row>
    <row r="760" spans="6:6" ht="12.75" thickBot="1" x14ac:dyDescent="0.25">
      <c r="F760" s="33"/>
    </row>
    <row r="761" spans="6:6" ht="12.75" thickBot="1" x14ac:dyDescent="0.25">
      <c r="F761" s="33"/>
    </row>
    <row r="762" spans="6:6" ht="12.75" thickBot="1" x14ac:dyDescent="0.25">
      <c r="F762" s="33"/>
    </row>
    <row r="763" spans="6:6" ht="12.75" thickBot="1" x14ac:dyDescent="0.25">
      <c r="F763" s="33"/>
    </row>
    <row r="764" spans="6:6" ht="12.75" thickBot="1" x14ac:dyDescent="0.25">
      <c r="F764" s="33"/>
    </row>
    <row r="765" spans="6:6" ht="12.75" thickBot="1" x14ac:dyDescent="0.25">
      <c r="F765" s="33"/>
    </row>
    <row r="766" spans="6:6" ht="12.75" thickBot="1" x14ac:dyDescent="0.25">
      <c r="F766" s="33"/>
    </row>
    <row r="767" spans="6:6" ht="12.75" thickBot="1" x14ac:dyDescent="0.25">
      <c r="F767" s="33"/>
    </row>
    <row r="768" spans="6:6" ht="12.75" thickBot="1" x14ac:dyDescent="0.25">
      <c r="F768" s="33"/>
    </row>
    <row r="769" spans="6:6" ht="12.75" thickBot="1" x14ac:dyDescent="0.25">
      <c r="F769" s="33"/>
    </row>
    <row r="770" spans="6:6" ht="12.75" thickBot="1" x14ac:dyDescent="0.25">
      <c r="F770" s="33"/>
    </row>
    <row r="771" spans="6:6" ht="12.75" thickBot="1" x14ac:dyDescent="0.25">
      <c r="F771" s="33"/>
    </row>
    <row r="772" spans="6:6" ht="12.75" thickBot="1" x14ac:dyDescent="0.25">
      <c r="F772" s="33"/>
    </row>
    <row r="773" spans="6:6" ht="12.75" thickBot="1" x14ac:dyDescent="0.25">
      <c r="F773" s="33"/>
    </row>
    <row r="774" spans="6:6" ht="12.75" thickBot="1" x14ac:dyDescent="0.25">
      <c r="F774" s="33"/>
    </row>
    <row r="775" spans="6:6" ht="12.75" thickBot="1" x14ac:dyDescent="0.25">
      <c r="F775" s="33"/>
    </row>
    <row r="776" spans="6:6" ht="12.75" thickBot="1" x14ac:dyDescent="0.25">
      <c r="F776" s="33"/>
    </row>
    <row r="777" spans="6:6" ht="12.75" thickBot="1" x14ac:dyDescent="0.25">
      <c r="F777" s="33"/>
    </row>
    <row r="778" spans="6:6" ht="12.75" thickBot="1" x14ac:dyDescent="0.25">
      <c r="F778" s="33"/>
    </row>
    <row r="779" spans="6:6" ht="12.75" thickBot="1" x14ac:dyDescent="0.25">
      <c r="F779" s="33"/>
    </row>
    <row r="780" spans="6:6" ht="12.75" thickBot="1" x14ac:dyDescent="0.25">
      <c r="F780" s="33"/>
    </row>
    <row r="781" spans="6:6" ht="12.75" thickBot="1" x14ac:dyDescent="0.25">
      <c r="F781" s="33"/>
    </row>
    <row r="782" spans="6:6" ht="12.75" thickBot="1" x14ac:dyDescent="0.25">
      <c r="F782" s="33"/>
    </row>
    <row r="783" spans="6:6" ht="12.75" thickBot="1" x14ac:dyDescent="0.25">
      <c r="F783" s="33"/>
    </row>
    <row r="784" spans="6:6" ht="12.75" thickBot="1" x14ac:dyDescent="0.25">
      <c r="F784" s="33"/>
    </row>
    <row r="785" spans="6:6" ht="12.75" thickBot="1" x14ac:dyDescent="0.25">
      <c r="F785" s="33"/>
    </row>
    <row r="786" spans="6:6" ht="12.75" thickBot="1" x14ac:dyDescent="0.25">
      <c r="F786" s="33"/>
    </row>
    <row r="787" spans="6:6" ht="12.75" thickBot="1" x14ac:dyDescent="0.25">
      <c r="F787" s="33"/>
    </row>
    <row r="788" spans="6:6" ht="12.75" thickBot="1" x14ac:dyDescent="0.25">
      <c r="F788" s="33"/>
    </row>
    <row r="789" spans="6:6" ht="12.75" thickBot="1" x14ac:dyDescent="0.25">
      <c r="F789" s="33"/>
    </row>
    <row r="790" spans="6:6" ht="12.75" thickBot="1" x14ac:dyDescent="0.25">
      <c r="F790" s="33"/>
    </row>
    <row r="791" spans="6:6" ht="12.75" thickBot="1" x14ac:dyDescent="0.25">
      <c r="F791" s="33"/>
    </row>
    <row r="792" spans="6:6" ht="12.75" thickBot="1" x14ac:dyDescent="0.25">
      <c r="F792" s="33"/>
    </row>
    <row r="793" spans="6:6" ht="12.75" thickBot="1" x14ac:dyDescent="0.25">
      <c r="F793" s="33"/>
    </row>
    <row r="794" spans="6:6" ht="12.75" thickBot="1" x14ac:dyDescent="0.25">
      <c r="F794" s="33"/>
    </row>
    <row r="795" spans="6:6" ht="12.75" thickBot="1" x14ac:dyDescent="0.25">
      <c r="F795" s="33"/>
    </row>
    <row r="796" spans="6:6" ht="12.75" thickBot="1" x14ac:dyDescent="0.25">
      <c r="F796" s="33"/>
    </row>
    <row r="797" spans="6:6" ht="12.75" thickBot="1" x14ac:dyDescent="0.25">
      <c r="F797" s="33"/>
    </row>
    <row r="798" spans="6:6" ht="12.75" thickBot="1" x14ac:dyDescent="0.25">
      <c r="F798" s="33"/>
    </row>
    <row r="799" spans="6:6" ht="12.75" thickBot="1" x14ac:dyDescent="0.25">
      <c r="F799" s="33"/>
    </row>
    <row r="800" spans="6:6" ht="12.75" thickBot="1" x14ac:dyDescent="0.25">
      <c r="F800" s="33"/>
    </row>
    <row r="801" spans="6:6" ht="12.75" thickBot="1" x14ac:dyDescent="0.25">
      <c r="F801" s="33"/>
    </row>
    <row r="802" spans="6:6" ht="12.75" thickBot="1" x14ac:dyDescent="0.25">
      <c r="F802" s="33"/>
    </row>
    <row r="803" spans="6:6" ht="12.75" thickBot="1" x14ac:dyDescent="0.25">
      <c r="F803" s="33"/>
    </row>
    <row r="804" spans="6:6" ht="12.75" thickBot="1" x14ac:dyDescent="0.25">
      <c r="F804" s="33"/>
    </row>
    <row r="805" spans="6:6" ht="12.75" thickBot="1" x14ac:dyDescent="0.25">
      <c r="F805" s="33"/>
    </row>
    <row r="806" spans="6:6" ht="12.75" thickBot="1" x14ac:dyDescent="0.25">
      <c r="F806" s="33"/>
    </row>
    <row r="807" spans="6:6" ht="12.75" thickBot="1" x14ac:dyDescent="0.25">
      <c r="F807" s="33"/>
    </row>
    <row r="808" spans="6:6" ht="12.75" thickBot="1" x14ac:dyDescent="0.25">
      <c r="F808" s="33"/>
    </row>
    <row r="809" spans="6:6" ht="12.75" thickBot="1" x14ac:dyDescent="0.25">
      <c r="F809" s="33"/>
    </row>
    <row r="810" spans="6:6" ht="12.75" thickBot="1" x14ac:dyDescent="0.25">
      <c r="F810" s="33"/>
    </row>
    <row r="811" spans="6:6" ht="12.75" thickBot="1" x14ac:dyDescent="0.25">
      <c r="F811" s="33"/>
    </row>
    <row r="812" spans="6:6" ht="12.75" thickBot="1" x14ac:dyDescent="0.25">
      <c r="F812" s="33"/>
    </row>
    <row r="813" spans="6:6" ht="12.75" thickBot="1" x14ac:dyDescent="0.25">
      <c r="F813" s="33"/>
    </row>
    <row r="814" spans="6:6" ht="12.75" thickBot="1" x14ac:dyDescent="0.25">
      <c r="F814" s="33"/>
    </row>
    <row r="815" spans="6:6" ht="12.75" thickBot="1" x14ac:dyDescent="0.25">
      <c r="F815" s="33"/>
    </row>
    <row r="816" spans="6:6" ht="12.75" thickBot="1" x14ac:dyDescent="0.25">
      <c r="F816" s="33"/>
    </row>
    <row r="817" spans="6:6" ht="12.75" thickBot="1" x14ac:dyDescent="0.25">
      <c r="F817" s="33"/>
    </row>
    <row r="818" spans="6:6" ht="12.75" thickBot="1" x14ac:dyDescent="0.25">
      <c r="F818" s="33"/>
    </row>
    <row r="819" spans="6:6" ht="12.75" thickBot="1" x14ac:dyDescent="0.25">
      <c r="F819" s="33"/>
    </row>
    <row r="820" spans="6:6" ht="12.75" thickBot="1" x14ac:dyDescent="0.25">
      <c r="F820" s="33"/>
    </row>
    <row r="821" spans="6:6" ht="12.75" thickBot="1" x14ac:dyDescent="0.25">
      <c r="F821" s="33"/>
    </row>
    <row r="822" spans="6:6" ht="12.75" thickBot="1" x14ac:dyDescent="0.25">
      <c r="F822" s="33"/>
    </row>
    <row r="823" spans="6:6" ht="12.75" thickBot="1" x14ac:dyDescent="0.25">
      <c r="F823" s="33"/>
    </row>
    <row r="824" spans="6:6" ht="12.75" thickBot="1" x14ac:dyDescent="0.25">
      <c r="F824" s="33"/>
    </row>
    <row r="825" spans="6:6" ht="12.75" thickBot="1" x14ac:dyDescent="0.25">
      <c r="F825" s="33"/>
    </row>
    <row r="826" spans="6:6" ht="12.75" thickBot="1" x14ac:dyDescent="0.25">
      <c r="F826" s="33"/>
    </row>
    <row r="827" spans="6:6" ht="12.75" thickBot="1" x14ac:dyDescent="0.25">
      <c r="F827" s="33"/>
    </row>
    <row r="828" spans="6:6" ht="12.75" thickBot="1" x14ac:dyDescent="0.25">
      <c r="F828" s="33"/>
    </row>
    <row r="829" spans="6:6" ht="12.75" thickBot="1" x14ac:dyDescent="0.25">
      <c r="F829" s="33"/>
    </row>
    <row r="830" spans="6:6" ht="12.75" thickBot="1" x14ac:dyDescent="0.25">
      <c r="F830" s="33"/>
    </row>
    <row r="831" spans="6:6" ht="12.75" thickBot="1" x14ac:dyDescent="0.25">
      <c r="F831" s="33"/>
    </row>
    <row r="832" spans="6:6" ht="12.75" thickBot="1" x14ac:dyDescent="0.25">
      <c r="F832" s="33"/>
    </row>
    <row r="833" spans="6:6" ht="12.75" thickBot="1" x14ac:dyDescent="0.25">
      <c r="F833" s="33"/>
    </row>
    <row r="834" spans="6:6" ht="12.75" thickBot="1" x14ac:dyDescent="0.25">
      <c r="F834" s="33"/>
    </row>
    <row r="835" spans="6:6" ht="12.75" thickBot="1" x14ac:dyDescent="0.25">
      <c r="F835" s="33"/>
    </row>
    <row r="836" spans="6:6" ht="12.75" thickBot="1" x14ac:dyDescent="0.25">
      <c r="F836" s="33"/>
    </row>
    <row r="837" spans="6:6" ht="12.75" thickBot="1" x14ac:dyDescent="0.25">
      <c r="F837" s="33"/>
    </row>
    <row r="838" spans="6:6" ht="12.75" thickBot="1" x14ac:dyDescent="0.25">
      <c r="F838" s="33"/>
    </row>
    <row r="839" spans="6:6" ht="12.75" thickBot="1" x14ac:dyDescent="0.25">
      <c r="F839" s="33"/>
    </row>
    <row r="840" spans="6:6" ht="12.75" thickBot="1" x14ac:dyDescent="0.25">
      <c r="F840" s="33"/>
    </row>
    <row r="841" spans="6:6" ht="12.75" thickBot="1" x14ac:dyDescent="0.25">
      <c r="F841" s="33"/>
    </row>
    <row r="842" spans="6:6" ht="12.75" thickBot="1" x14ac:dyDescent="0.25">
      <c r="F842" s="33"/>
    </row>
    <row r="843" spans="6:6" ht="12.75" thickBot="1" x14ac:dyDescent="0.25">
      <c r="F843" s="33"/>
    </row>
    <row r="844" spans="6:6" ht="12.75" thickBot="1" x14ac:dyDescent="0.25">
      <c r="F844" s="33"/>
    </row>
    <row r="845" spans="6:6" ht="12.75" thickBot="1" x14ac:dyDescent="0.25">
      <c r="F845" s="33"/>
    </row>
    <row r="846" spans="6:6" ht="12.75" thickBot="1" x14ac:dyDescent="0.25">
      <c r="F846" s="33"/>
    </row>
    <row r="847" spans="6:6" ht="12.75" thickBot="1" x14ac:dyDescent="0.25">
      <c r="F847" s="33"/>
    </row>
    <row r="848" spans="6:6" ht="12.75" thickBot="1" x14ac:dyDescent="0.25">
      <c r="F848" s="33"/>
    </row>
    <row r="849" spans="6:6" ht="12.75" thickBot="1" x14ac:dyDescent="0.25">
      <c r="F849" s="33"/>
    </row>
    <row r="850" spans="6:6" ht="12.75" thickBot="1" x14ac:dyDescent="0.25">
      <c r="F850" s="33"/>
    </row>
    <row r="851" spans="6:6" ht="12.75" thickBot="1" x14ac:dyDescent="0.25">
      <c r="F851" s="33"/>
    </row>
    <row r="852" spans="6:6" ht="12.75" thickBot="1" x14ac:dyDescent="0.25">
      <c r="F852" s="33"/>
    </row>
    <row r="853" spans="6:6" ht="12.75" thickBot="1" x14ac:dyDescent="0.25">
      <c r="F853" s="33"/>
    </row>
    <row r="854" spans="6:6" ht="12.75" thickBot="1" x14ac:dyDescent="0.25">
      <c r="F854" s="33"/>
    </row>
    <row r="855" spans="6:6" ht="12.75" thickBot="1" x14ac:dyDescent="0.25">
      <c r="F855" s="33"/>
    </row>
    <row r="856" spans="6:6" ht="12.75" thickBot="1" x14ac:dyDescent="0.25">
      <c r="F856" s="33"/>
    </row>
    <row r="857" spans="6:6" ht="12.75" thickBot="1" x14ac:dyDescent="0.25">
      <c r="F857" s="33"/>
    </row>
    <row r="858" spans="6:6" ht="12.75" thickBot="1" x14ac:dyDescent="0.25">
      <c r="F858" s="33"/>
    </row>
    <row r="859" spans="6:6" ht="12.75" thickBot="1" x14ac:dyDescent="0.25">
      <c r="F859" s="33"/>
    </row>
    <row r="860" spans="6:6" ht="12.75" thickBot="1" x14ac:dyDescent="0.25">
      <c r="F860" s="33"/>
    </row>
    <row r="861" spans="6:6" ht="12.75" thickBot="1" x14ac:dyDescent="0.25">
      <c r="F861" s="33"/>
    </row>
    <row r="862" spans="6:6" ht="12.75" thickBot="1" x14ac:dyDescent="0.25">
      <c r="F862" s="33"/>
    </row>
    <row r="863" spans="6:6" ht="12.75" thickBot="1" x14ac:dyDescent="0.25">
      <c r="F863" s="33"/>
    </row>
    <row r="864" spans="6:6" ht="12.75" thickBot="1" x14ac:dyDescent="0.25">
      <c r="F864" s="33"/>
    </row>
    <row r="865" spans="6:6" ht="12.75" thickBot="1" x14ac:dyDescent="0.25">
      <c r="F865" s="33"/>
    </row>
    <row r="866" spans="6:6" ht="12.75" thickBot="1" x14ac:dyDescent="0.25">
      <c r="F866" s="33"/>
    </row>
    <row r="867" spans="6:6" ht="12.75" thickBot="1" x14ac:dyDescent="0.25">
      <c r="F867" s="33"/>
    </row>
    <row r="868" spans="6:6" ht="12.75" thickBot="1" x14ac:dyDescent="0.25">
      <c r="F868" s="33"/>
    </row>
    <row r="869" spans="6:6" ht="12.75" thickBot="1" x14ac:dyDescent="0.25">
      <c r="F869" s="33"/>
    </row>
    <row r="870" spans="6:6" ht="12.75" thickBot="1" x14ac:dyDescent="0.25">
      <c r="F870" s="33"/>
    </row>
    <row r="871" spans="6:6" ht="12.75" thickBot="1" x14ac:dyDescent="0.25">
      <c r="F871" s="33"/>
    </row>
    <row r="872" spans="6:6" ht="12.75" thickBot="1" x14ac:dyDescent="0.25">
      <c r="F872" s="33"/>
    </row>
    <row r="873" spans="6:6" ht="12.75" thickBot="1" x14ac:dyDescent="0.25">
      <c r="F873" s="33"/>
    </row>
    <row r="874" spans="6:6" ht="12.75" thickBot="1" x14ac:dyDescent="0.25">
      <c r="F874" s="33"/>
    </row>
    <row r="875" spans="6:6" ht="12.75" thickBot="1" x14ac:dyDescent="0.25">
      <c r="F875" s="33"/>
    </row>
    <row r="876" spans="6:6" ht="12.75" thickBot="1" x14ac:dyDescent="0.25">
      <c r="F876" s="33"/>
    </row>
    <row r="877" spans="6:6" ht="12.75" thickBot="1" x14ac:dyDescent="0.25">
      <c r="F877" s="33"/>
    </row>
    <row r="878" spans="6:6" ht="12.75" thickBot="1" x14ac:dyDescent="0.25">
      <c r="F878" s="33"/>
    </row>
    <row r="879" spans="6:6" ht="12.75" thickBot="1" x14ac:dyDescent="0.25">
      <c r="F879" s="33"/>
    </row>
    <row r="880" spans="6:6" ht="12.75" thickBot="1" x14ac:dyDescent="0.25">
      <c r="F880" s="33"/>
    </row>
    <row r="881" spans="6:6" ht="12.75" thickBot="1" x14ac:dyDescent="0.25">
      <c r="F881" s="33"/>
    </row>
    <row r="882" spans="6:6" ht="12.75" thickBot="1" x14ac:dyDescent="0.25">
      <c r="F882" s="33"/>
    </row>
    <row r="883" spans="6:6" ht="12.75" thickBot="1" x14ac:dyDescent="0.25">
      <c r="F883" s="33"/>
    </row>
    <row r="884" spans="6:6" ht="12.75" thickBot="1" x14ac:dyDescent="0.25">
      <c r="F884" s="33"/>
    </row>
    <row r="885" spans="6:6" ht="12.75" thickBot="1" x14ac:dyDescent="0.25">
      <c r="F885" s="33"/>
    </row>
    <row r="886" spans="6:6" ht="12.75" thickBot="1" x14ac:dyDescent="0.25">
      <c r="F886" s="33"/>
    </row>
    <row r="887" spans="6:6" ht="12.75" thickBot="1" x14ac:dyDescent="0.25">
      <c r="F887" s="33"/>
    </row>
    <row r="888" spans="6:6" ht="12.75" thickBot="1" x14ac:dyDescent="0.25">
      <c r="F888" s="33"/>
    </row>
    <row r="889" spans="6:6" ht="12.75" thickBot="1" x14ac:dyDescent="0.25">
      <c r="F889" s="33"/>
    </row>
    <row r="890" spans="6:6" ht="12.75" thickBot="1" x14ac:dyDescent="0.25">
      <c r="F890" s="33"/>
    </row>
    <row r="891" spans="6:6" ht="12.75" thickBot="1" x14ac:dyDescent="0.25">
      <c r="F891" s="33"/>
    </row>
    <row r="892" spans="6:6" ht="12.75" thickBot="1" x14ac:dyDescent="0.25">
      <c r="F892" s="33"/>
    </row>
    <row r="893" spans="6:6" ht="12.75" thickBot="1" x14ac:dyDescent="0.25">
      <c r="F893" s="33"/>
    </row>
    <row r="894" spans="6:6" ht="12.75" thickBot="1" x14ac:dyDescent="0.25">
      <c r="F894" s="33"/>
    </row>
    <row r="895" spans="6:6" ht="12.75" thickBot="1" x14ac:dyDescent="0.25">
      <c r="F895" s="33"/>
    </row>
    <row r="896" spans="6:6" ht="12.75" thickBot="1" x14ac:dyDescent="0.25">
      <c r="F896" s="33"/>
    </row>
    <row r="897" spans="6:6" ht="12.75" thickBot="1" x14ac:dyDescent="0.25">
      <c r="F897" s="33"/>
    </row>
    <row r="898" spans="6:6" ht="12.75" thickBot="1" x14ac:dyDescent="0.25">
      <c r="F898" s="33"/>
    </row>
    <row r="899" spans="6:6" ht="12.75" thickBot="1" x14ac:dyDescent="0.25">
      <c r="F899" s="33"/>
    </row>
    <row r="900" spans="6:6" ht="12.75" thickBot="1" x14ac:dyDescent="0.25">
      <c r="F900" s="33"/>
    </row>
    <row r="901" spans="6:6" ht="12.75" thickBot="1" x14ac:dyDescent="0.25">
      <c r="F901" s="33"/>
    </row>
    <row r="902" spans="6:6" ht="12.75" thickBot="1" x14ac:dyDescent="0.25">
      <c r="F902" s="33"/>
    </row>
    <row r="903" spans="6:6" ht="12.75" thickBot="1" x14ac:dyDescent="0.25">
      <c r="F903" s="33"/>
    </row>
    <row r="904" spans="6:6" ht="12.75" thickBot="1" x14ac:dyDescent="0.25">
      <c r="F904" s="33"/>
    </row>
    <row r="905" spans="6:6" ht="12.75" thickBot="1" x14ac:dyDescent="0.25">
      <c r="F905" s="33"/>
    </row>
    <row r="906" spans="6:6" ht="12.75" thickBot="1" x14ac:dyDescent="0.25">
      <c r="F906" s="33"/>
    </row>
    <row r="907" spans="6:6" ht="12.75" thickBot="1" x14ac:dyDescent="0.25">
      <c r="F907" s="33"/>
    </row>
    <row r="908" spans="6:6" ht="12.75" thickBot="1" x14ac:dyDescent="0.25">
      <c r="F908" s="33"/>
    </row>
    <row r="909" spans="6:6" ht="12.75" thickBot="1" x14ac:dyDescent="0.25">
      <c r="F909" s="33"/>
    </row>
    <row r="910" spans="6:6" ht="12.75" thickBot="1" x14ac:dyDescent="0.25">
      <c r="F910" s="33"/>
    </row>
    <row r="911" spans="6:6" ht="12.75" thickBot="1" x14ac:dyDescent="0.25">
      <c r="F911" s="33"/>
    </row>
    <row r="912" spans="6:6" ht="12.75" thickBot="1" x14ac:dyDescent="0.25">
      <c r="F912" s="33"/>
    </row>
    <row r="913" spans="6:6" ht="12.75" thickBot="1" x14ac:dyDescent="0.25">
      <c r="F913" s="33"/>
    </row>
    <row r="914" spans="6:6" ht="12.75" thickBot="1" x14ac:dyDescent="0.25">
      <c r="F914" s="33"/>
    </row>
    <row r="915" spans="6:6" ht="12.75" thickBot="1" x14ac:dyDescent="0.25">
      <c r="F915" s="33"/>
    </row>
    <row r="916" spans="6:6" ht="12.75" thickBot="1" x14ac:dyDescent="0.25">
      <c r="F916" s="33"/>
    </row>
    <row r="917" spans="6:6" ht="12.75" thickBot="1" x14ac:dyDescent="0.25">
      <c r="F917" s="33"/>
    </row>
    <row r="918" spans="6:6" ht="12.75" thickBot="1" x14ac:dyDescent="0.25">
      <c r="F918" s="33"/>
    </row>
    <row r="919" spans="6:6" ht="12.75" thickBot="1" x14ac:dyDescent="0.25">
      <c r="F919" s="33"/>
    </row>
    <row r="920" spans="6:6" ht="12.75" thickBot="1" x14ac:dyDescent="0.25">
      <c r="F920" s="33"/>
    </row>
    <row r="921" spans="6:6" ht="12.75" thickBot="1" x14ac:dyDescent="0.25">
      <c r="F921" s="33"/>
    </row>
    <row r="922" spans="6:6" ht="12.75" thickBot="1" x14ac:dyDescent="0.25">
      <c r="F922" s="33"/>
    </row>
    <row r="923" spans="6:6" ht="12.75" thickBot="1" x14ac:dyDescent="0.25">
      <c r="F923" s="33"/>
    </row>
    <row r="924" spans="6:6" ht="12.75" thickBot="1" x14ac:dyDescent="0.25">
      <c r="F924" s="33"/>
    </row>
    <row r="925" spans="6:6" ht="12.75" thickBot="1" x14ac:dyDescent="0.25">
      <c r="F925" s="33"/>
    </row>
    <row r="926" spans="6:6" ht="12.75" thickBot="1" x14ac:dyDescent="0.25">
      <c r="F926" s="33"/>
    </row>
    <row r="927" spans="6:6" ht="12.75" thickBot="1" x14ac:dyDescent="0.25">
      <c r="F927" s="33"/>
    </row>
    <row r="928" spans="6:6" ht="12.75" thickBot="1" x14ac:dyDescent="0.25">
      <c r="F928" s="33"/>
    </row>
    <row r="929" spans="6:6" ht="12.75" thickBot="1" x14ac:dyDescent="0.25">
      <c r="F929" s="33"/>
    </row>
    <row r="930" spans="6:6" ht="12.75" thickBot="1" x14ac:dyDescent="0.25">
      <c r="F930" s="33"/>
    </row>
    <row r="931" spans="6:6" ht="12.75" thickBot="1" x14ac:dyDescent="0.25">
      <c r="F931" s="33"/>
    </row>
    <row r="932" spans="6:6" ht="12.75" thickBot="1" x14ac:dyDescent="0.25">
      <c r="F932" s="33"/>
    </row>
    <row r="933" spans="6:6" ht="12.75" thickBot="1" x14ac:dyDescent="0.25">
      <c r="F933" s="33"/>
    </row>
    <row r="934" spans="6:6" ht="12.75" thickBot="1" x14ac:dyDescent="0.25">
      <c r="F934" s="33"/>
    </row>
    <row r="935" spans="6:6" ht="12.75" thickBot="1" x14ac:dyDescent="0.25">
      <c r="F935" s="33"/>
    </row>
    <row r="936" spans="6:6" ht="12.75" thickBot="1" x14ac:dyDescent="0.25">
      <c r="F936" s="33"/>
    </row>
    <row r="937" spans="6:6" ht="12.75" thickBot="1" x14ac:dyDescent="0.25">
      <c r="F937" s="33"/>
    </row>
    <row r="938" spans="6:6" ht="12.75" thickBot="1" x14ac:dyDescent="0.25">
      <c r="F938" s="33"/>
    </row>
    <row r="939" spans="6:6" ht="12.75" thickBot="1" x14ac:dyDescent="0.25">
      <c r="F939" s="33"/>
    </row>
    <row r="940" spans="6:6" ht="12.75" thickBot="1" x14ac:dyDescent="0.25">
      <c r="F940" s="33"/>
    </row>
    <row r="941" spans="6:6" ht="12.75" thickBot="1" x14ac:dyDescent="0.25">
      <c r="F941" s="33"/>
    </row>
    <row r="942" spans="6:6" ht="12.75" thickBot="1" x14ac:dyDescent="0.25">
      <c r="F942" s="33"/>
    </row>
    <row r="943" spans="6:6" ht="12.75" thickBot="1" x14ac:dyDescent="0.25">
      <c r="F943" s="33"/>
    </row>
    <row r="944" spans="6:6" ht="12.75" thickBot="1" x14ac:dyDescent="0.25">
      <c r="F944" s="33"/>
    </row>
    <row r="945" spans="6:6" ht="12.75" thickBot="1" x14ac:dyDescent="0.25">
      <c r="F945" s="33"/>
    </row>
    <row r="946" spans="6:6" ht="12.75" thickBot="1" x14ac:dyDescent="0.25">
      <c r="F946" s="33"/>
    </row>
    <row r="947" spans="6:6" ht="12.75" thickBot="1" x14ac:dyDescent="0.25">
      <c r="F947" s="33"/>
    </row>
    <row r="948" spans="6:6" ht="12.75" thickBot="1" x14ac:dyDescent="0.25">
      <c r="F948" s="33"/>
    </row>
    <row r="949" spans="6:6" ht="12.75" thickBot="1" x14ac:dyDescent="0.25">
      <c r="F949" s="33"/>
    </row>
    <row r="950" spans="6:6" ht="12.75" thickBot="1" x14ac:dyDescent="0.25">
      <c r="F950" s="33"/>
    </row>
    <row r="951" spans="6:6" ht="12.75" thickBot="1" x14ac:dyDescent="0.25">
      <c r="F951" s="33"/>
    </row>
    <row r="952" spans="6:6" ht="12.75" thickBot="1" x14ac:dyDescent="0.25">
      <c r="F952" s="33"/>
    </row>
    <row r="953" spans="6:6" ht="12.75" thickBot="1" x14ac:dyDescent="0.25">
      <c r="F953" s="33"/>
    </row>
    <row r="954" spans="6:6" ht="12.75" thickBot="1" x14ac:dyDescent="0.25">
      <c r="F954" s="33"/>
    </row>
    <row r="955" spans="6:6" ht="12.75" thickBot="1" x14ac:dyDescent="0.25">
      <c r="F955" s="33"/>
    </row>
    <row r="956" spans="6:6" ht="12.75" thickBot="1" x14ac:dyDescent="0.25">
      <c r="F956" s="33"/>
    </row>
    <row r="957" spans="6:6" ht="12.75" thickBot="1" x14ac:dyDescent="0.25">
      <c r="F957" s="33"/>
    </row>
    <row r="958" spans="6:6" ht="12.75" thickBot="1" x14ac:dyDescent="0.25">
      <c r="F958" s="33"/>
    </row>
    <row r="959" spans="6:6" ht="12.75" thickBot="1" x14ac:dyDescent="0.25">
      <c r="F959" s="33"/>
    </row>
    <row r="960" spans="6:6" ht="12.75" thickBot="1" x14ac:dyDescent="0.25">
      <c r="F960" s="33"/>
    </row>
    <row r="961" spans="6:6" ht="12.75" thickBot="1" x14ac:dyDescent="0.25">
      <c r="F961" s="33"/>
    </row>
    <row r="962" spans="6:6" ht="12.75" thickBot="1" x14ac:dyDescent="0.25">
      <c r="F962" s="33"/>
    </row>
    <row r="963" spans="6:6" ht="12.75" thickBot="1" x14ac:dyDescent="0.25">
      <c r="F963" s="33"/>
    </row>
    <row r="964" spans="6:6" ht="12.75" thickBot="1" x14ac:dyDescent="0.25">
      <c r="F964" s="33"/>
    </row>
    <row r="965" spans="6:6" ht="12.75" thickBot="1" x14ac:dyDescent="0.25">
      <c r="F965" s="33"/>
    </row>
    <row r="966" spans="6:6" ht="12.75" thickBot="1" x14ac:dyDescent="0.25">
      <c r="F966" s="33"/>
    </row>
    <row r="967" spans="6:6" ht="12.75" thickBot="1" x14ac:dyDescent="0.25">
      <c r="F967" s="33"/>
    </row>
    <row r="968" spans="6:6" ht="12.75" thickBot="1" x14ac:dyDescent="0.25">
      <c r="F968" s="33"/>
    </row>
    <row r="969" spans="6:6" ht="12.75" thickBot="1" x14ac:dyDescent="0.25">
      <c r="F969" s="33"/>
    </row>
    <row r="970" spans="6:6" ht="12.75" thickBot="1" x14ac:dyDescent="0.25">
      <c r="F970" s="33"/>
    </row>
    <row r="971" spans="6:6" ht="12.75" thickBot="1" x14ac:dyDescent="0.25">
      <c r="F971" s="33"/>
    </row>
    <row r="972" spans="6:6" ht="12.75" thickBot="1" x14ac:dyDescent="0.25">
      <c r="F972" s="33"/>
    </row>
    <row r="973" spans="6:6" ht="12.75" thickBot="1" x14ac:dyDescent="0.25">
      <c r="F973" s="33"/>
    </row>
    <row r="974" spans="6:6" ht="12.75" thickBot="1" x14ac:dyDescent="0.25">
      <c r="F974" s="33"/>
    </row>
    <row r="975" spans="6:6" ht="12.75" thickBot="1" x14ac:dyDescent="0.25">
      <c r="F975" s="33"/>
    </row>
    <row r="976" spans="6:6" ht="12.75" thickBot="1" x14ac:dyDescent="0.25">
      <c r="F976" s="33"/>
    </row>
    <row r="977" spans="6:6" ht="12.75" thickBot="1" x14ac:dyDescent="0.25">
      <c r="F977" s="33"/>
    </row>
    <row r="978" spans="6:6" ht="12.75" thickBot="1" x14ac:dyDescent="0.25">
      <c r="F978" s="33"/>
    </row>
    <row r="979" spans="6:6" ht="12.75" thickBot="1" x14ac:dyDescent="0.25">
      <c r="F979" s="33"/>
    </row>
    <row r="980" spans="6:6" ht="12.75" thickBot="1" x14ac:dyDescent="0.25">
      <c r="F980" s="33"/>
    </row>
    <row r="981" spans="6:6" ht="12.75" thickBot="1" x14ac:dyDescent="0.25">
      <c r="F981" s="33"/>
    </row>
    <row r="982" spans="6:6" ht="12.75" thickBot="1" x14ac:dyDescent="0.25">
      <c r="F982" s="33"/>
    </row>
    <row r="983" spans="6:6" ht="12.75" thickBot="1" x14ac:dyDescent="0.25">
      <c r="F983" s="33"/>
    </row>
    <row r="984" spans="6:6" ht="12.75" thickBot="1" x14ac:dyDescent="0.25">
      <c r="F984" s="33"/>
    </row>
    <row r="985" spans="6:6" ht="12.75" thickBot="1" x14ac:dyDescent="0.25">
      <c r="F985" s="33"/>
    </row>
    <row r="986" spans="6:6" ht="12.75" thickBot="1" x14ac:dyDescent="0.25">
      <c r="F986" s="33"/>
    </row>
    <row r="987" spans="6:6" ht="12.75" thickBot="1" x14ac:dyDescent="0.25">
      <c r="F987" s="33"/>
    </row>
    <row r="988" spans="6:6" ht="12.75" thickBot="1" x14ac:dyDescent="0.25">
      <c r="F988" s="33"/>
    </row>
    <row r="989" spans="6:6" ht="12.75" thickBot="1" x14ac:dyDescent="0.25">
      <c r="F989" s="33"/>
    </row>
    <row r="990" spans="6:6" ht="12.75" thickBot="1" x14ac:dyDescent="0.25">
      <c r="F990" s="33"/>
    </row>
    <row r="991" spans="6:6" ht="12.75" thickBot="1" x14ac:dyDescent="0.25">
      <c r="F991" s="33"/>
    </row>
    <row r="992" spans="6:6" ht="12.75" thickBot="1" x14ac:dyDescent="0.25">
      <c r="F992" s="33"/>
    </row>
    <row r="993" spans="6:6" ht="12.75" thickBot="1" x14ac:dyDescent="0.25">
      <c r="F993" s="33"/>
    </row>
    <row r="994" spans="6:6" ht="12.75" thickBot="1" x14ac:dyDescent="0.25">
      <c r="F994" s="33"/>
    </row>
    <row r="995" spans="6:6" ht="12.75" thickBot="1" x14ac:dyDescent="0.25">
      <c r="F995" s="33"/>
    </row>
    <row r="996" spans="6:6" ht="12.75" thickBot="1" x14ac:dyDescent="0.25">
      <c r="F996" s="33"/>
    </row>
    <row r="997" spans="6:6" ht="12.75" thickBot="1" x14ac:dyDescent="0.25">
      <c r="F997" s="33"/>
    </row>
    <row r="998" spans="6:6" ht="12.75" thickBot="1" x14ac:dyDescent="0.25">
      <c r="F998" s="33"/>
    </row>
    <row r="999" spans="6:6" ht="12.75" thickBot="1" x14ac:dyDescent="0.25">
      <c r="F999" s="33"/>
    </row>
    <row r="1000" spans="6:6" ht="12.75" thickBot="1" x14ac:dyDescent="0.25">
      <c r="F1000" s="33"/>
    </row>
    <row r="1001" spans="6:6" ht="12.75" thickBot="1" x14ac:dyDescent="0.25">
      <c r="F1001" s="33"/>
    </row>
    <row r="1002" spans="6:6" ht="12.75" thickBot="1" x14ac:dyDescent="0.25">
      <c r="F1002" s="33"/>
    </row>
    <row r="1003" spans="6:6" ht="12.75" thickBot="1" x14ac:dyDescent="0.25">
      <c r="F1003" s="33"/>
    </row>
    <row r="1004" spans="6:6" ht="12.75" thickBot="1" x14ac:dyDescent="0.25">
      <c r="F1004" s="33"/>
    </row>
    <row r="1005" spans="6:6" ht="12.75" thickBot="1" x14ac:dyDescent="0.25">
      <c r="F1005" s="33"/>
    </row>
    <row r="1006" spans="6:6" ht="12.75" thickBot="1" x14ac:dyDescent="0.25">
      <c r="F1006" s="33"/>
    </row>
    <row r="1007" spans="6:6" ht="12.75" thickBot="1" x14ac:dyDescent="0.25">
      <c r="F1007" s="33"/>
    </row>
    <row r="1008" spans="6:6" ht="12.75" thickBot="1" x14ac:dyDescent="0.25">
      <c r="F1008" s="33"/>
    </row>
    <row r="1009" spans="6:6" ht="12.75" thickBot="1" x14ac:dyDescent="0.25">
      <c r="F1009" s="33"/>
    </row>
    <row r="1010" spans="6:6" ht="12.75" thickBot="1" x14ac:dyDescent="0.25">
      <c r="F1010" s="33"/>
    </row>
    <row r="1011" spans="6:6" ht="12.75" thickBot="1" x14ac:dyDescent="0.25">
      <c r="F1011" s="33"/>
    </row>
    <row r="1012" spans="6:6" ht="12.75" thickBot="1" x14ac:dyDescent="0.25">
      <c r="F1012" s="33"/>
    </row>
    <row r="1013" spans="6:6" ht="12.75" thickBot="1" x14ac:dyDescent="0.25">
      <c r="F1013" s="33"/>
    </row>
    <row r="1014" spans="6:6" ht="12.75" thickBot="1" x14ac:dyDescent="0.25">
      <c r="F1014" s="33"/>
    </row>
    <row r="1015" spans="6:6" ht="12.75" thickBot="1" x14ac:dyDescent="0.25">
      <c r="F1015" s="33"/>
    </row>
    <row r="1016" spans="6:6" ht="12.75" thickBot="1" x14ac:dyDescent="0.25">
      <c r="F1016" s="33"/>
    </row>
    <row r="1017" spans="6:6" ht="12.75" thickBot="1" x14ac:dyDescent="0.25">
      <c r="F1017" s="33"/>
    </row>
    <row r="1018" spans="6:6" ht="12.75" thickBot="1" x14ac:dyDescent="0.25">
      <c r="F1018" s="33"/>
    </row>
    <row r="1019" spans="6:6" ht="12.75" thickBot="1" x14ac:dyDescent="0.25">
      <c r="F1019" s="33"/>
    </row>
  </sheetData>
  <autoFilter ref="F1:G1019" xr:uid="{5685A23F-E563-40EA-9DE0-27FA9CA9DC71}"/>
  <sortState xmlns:xlrd2="http://schemas.microsoft.com/office/spreadsheetml/2017/richdata2" ref="E2:H1017">
    <sortCondition ref="E2:E1017"/>
  </sortState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20</vt:i4>
      </vt:variant>
    </vt:vector>
  </HeadingPairs>
  <TitlesOfParts>
    <vt:vector size="27" baseType="lpstr">
      <vt:lpstr>Lista old</vt:lpstr>
      <vt:lpstr>Formulario</vt:lpstr>
      <vt:lpstr>Formulario (2)</vt:lpstr>
      <vt:lpstr>Formulario (3)</vt:lpstr>
      <vt:lpstr>Formulario (4)</vt:lpstr>
      <vt:lpstr>Formulario (5)</vt:lpstr>
      <vt:lpstr>Lista de validación</vt:lpstr>
      <vt:lpstr>Formulario!_ftn2</vt:lpstr>
      <vt:lpstr>'Formulario (2)'!_ftn2</vt:lpstr>
      <vt:lpstr>'Formulario (3)'!_ftn2</vt:lpstr>
      <vt:lpstr>'Formulario (4)'!_ftn2</vt:lpstr>
      <vt:lpstr>'Formulario (5)'!_ftn2</vt:lpstr>
      <vt:lpstr>Formulario!_ftnref1</vt:lpstr>
      <vt:lpstr>'Formulario (2)'!_ftnref1</vt:lpstr>
      <vt:lpstr>'Formulario (3)'!_ftnref1</vt:lpstr>
      <vt:lpstr>'Formulario (4)'!_ftnref1</vt:lpstr>
      <vt:lpstr>'Formulario (5)'!_ftnref1</vt:lpstr>
      <vt:lpstr>Formulario!_ftnref2</vt:lpstr>
      <vt:lpstr>'Formulario (2)'!_ftnref2</vt:lpstr>
      <vt:lpstr>'Formulario (3)'!_ftnref2</vt:lpstr>
      <vt:lpstr>'Formulario (4)'!_ftnref2</vt:lpstr>
      <vt:lpstr>'Formulario (5)'!_ftnref2</vt:lpstr>
      <vt:lpstr>Formulario!_Toc65080344</vt:lpstr>
      <vt:lpstr>'Formulario (2)'!_Toc65080344</vt:lpstr>
      <vt:lpstr>'Formulario (3)'!_Toc65080344</vt:lpstr>
      <vt:lpstr>'Formulario (4)'!_Toc65080344</vt:lpstr>
      <vt:lpstr>'Formulario (5)'!_Toc65080344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</dc:creator>
  <cp:lastModifiedBy>Elsa Paz</cp:lastModifiedBy>
  <cp:lastPrinted>2021-04-05T22:48:52Z</cp:lastPrinted>
  <dcterms:created xsi:type="dcterms:W3CDTF">2021-04-05T18:33:52Z</dcterms:created>
  <dcterms:modified xsi:type="dcterms:W3CDTF">2022-03-28T14:32:03Z</dcterms:modified>
</cp:coreProperties>
</file>